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y\Desktop\口腔科开办费\延期公告\"/>
    </mc:Choice>
  </mc:AlternateContent>
  <bookViews>
    <workbookView xWindow="0" yWindow="0" windowWidth="15945" windowHeight="684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D21" i="1"/>
  <c r="E21" i="1" l="1"/>
</calcChain>
</file>

<file path=xl/sharedStrings.xml><?xml version="1.0" encoding="utf-8"?>
<sst xmlns="http://schemas.openxmlformats.org/spreadsheetml/2006/main" count="44" uniqueCount="44">
  <si>
    <t>序号</t>
  </si>
  <si>
    <t>设备名称</t>
  </si>
  <si>
    <t>单价（万元）</t>
  </si>
  <si>
    <t>数量（台）</t>
  </si>
  <si>
    <t>总价（万元）</t>
  </si>
  <si>
    <t>牙科影像板扫描仪</t>
  </si>
  <si>
    <t>1.获取影像时的位深：16bits/pixel
2.分辨率：20LP/mm 
3.影像采集区域的像素灰度值标准差 R 与规定采样点的灰度值均值 Vm 之比，应不大于 2%（R/Vm≤2%）
4.像素尺寸：25μm
5.支持 S0，S1，S2，S3 四个尺寸的影像板
6.图像扫描时间：＜15s
7.具备打印功能</t>
  </si>
  <si>
    <t>无痛麻醉注射仪（笔式）</t>
  </si>
  <si>
    <t>1. 整机笔式无任何管线，主机尺寸（长度x直径)：≤81.5mm*20.1mm ，重量≤65g。
2. 点按注射键进行注射，再次点按注射键停止注射，双击点按注射键进行回吸，实体按键操作。
3. 阻力过大，会有提示。
4. 三种注射模式，注射速度（1.8ml注射大约用时）：快速模式(快）≤1分钟 ；慢速模式（慢）≤2分钟；PDL牙周膜注射模式（P）≤4分钟
5. 智能AI芯片，每次使用自动开启上次注射模式，记录累计注射次数等。
6. 主机可无线充电。
7. 主机采用实体按键组成，注射与回吸一键触控操作。
8.助推管可高温高压灭菌重复使用。
9.屏幕类型：OLED。
10.药量显示：能够显示0.1ml-1.8ml,分辨率≥0.1ml。
11.注射握持有两种把手可换：执笔式和传统注射器握持式。</t>
  </si>
  <si>
    <t>无痛麻醉注射仪（台式）</t>
  </si>
  <si>
    <t>主要技术参数 
1.台式主机
2.采用专利液压驱动技术，能够进行缓慢、匀速的注射。
3.具有可视化压力显示功能，且可以实时显示注射压力。
4.具有自动回吸功能，可选择开启或者关闭。
5.具有单一脚踏且可用脚踏控制给药速度或停止给药。
6.具备低速：0.3mL/min；中速：1.7mL/min；高速：3.5mL/min三种注射速度，且可使用脚踏进行切换。
7.具有PDL（牙周韧带）注射模式，进行缓慢给药时，具备自动给药功能。
8.剂量模式下可选择注射剂量，误差±0.02ml。
9.具备语音提示功能，药量不足或者压力过大时进行语音提示。
10.具备自动保护功能，当压力过大时，自动停止注射。
11.内置独立供电大容量电池，充电后可无线使用。
12.具备训练模式，详细语音提示，按步操作，快速上手。
13.具有彩色液晶触控屏，功能可视化，操作更简单。</t>
  </si>
  <si>
    <t>根管预备机</t>
  </si>
  <si>
    <t>1.1    内置10个以上可供医生自行设置的程序；
1.2    在0.5 – 4.0N·cm 范围内可设置有12个微调扭矩值；
1.3    动态扭矩实时监控，OLED操作屏幕上能够实时显示工作时的扭矩值大小；
1.4     遇阻回旋功能，防止断针。当工作时扭力达到预设的扭力值，马达自动反转，当工作扭力降到预设扭力值70%以下继续正转工作；
1.5    转速可以调节区间120 rpm—650rpm，参数适配市面上大部分锉；
1.6    工作模式包含：正反转模式，往复旋转模式；
1.7    自动校准功能，可以校准弯机头的转速扭矩参数；
1.8   适用于往复旋转和360度旋转的镍钛根管预备器械系统，内置250/30 : 210/30 : 180/30 : 150/30 : 30/150五组往复旋转角度数据，并且参数可调整适用于Pilot、Waveone、Mtwo、Protaper等系统；
1.9   可重新设定设备出厂时内部存储的数据；
1.10 可设置左右手切换
1.11 内置充电电池，锂电池。充电口为type-C快充口，充满时间短；
1.12   无线根管马达，按键启动关闭，操作简便；
1.13  一体化高精度1:1弯机头，机头可360°旋转；弯机头尺寸小巧；
1.14   弯机头消毒灭菌简便，机头注油保养；
1.15   整机、弯机头两年质保；
1.16   工作噪音小;
1.17   电机减速箱一体封装，传动效率高，同比减少25%能耗;
1.18   人体工程学设计，重心贴近虎口，握持更稳，久握不累；</t>
  </si>
  <si>
    <t>LED光固化灯</t>
  </si>
  <si>
    <t>主机部分
1.1设备光强可聚合绝大部分牙科光固化材料
1.2 可输出不同挡光强，可满足不同固化需求，有龋齿检测功能，多挡光强皆可供医生自行设置固化时间
1.3  强大动力支持：搭载大容量电池，可支持长时间高效工作
1.4 光强可视：搭载OLED屏幕，清晰显示模式、光强、固化时间及主机电量
1.5 内置有多 种工作模式，
灯头部分
2.1  超薄机头，可轻松抵达后牙，保证近平行光输出
2.2  360°可旋转机头，轻松照射整个口腔
2.3 机头一体化，坚固耐摔，光强由机头直接输出，减少光衰
2.4  机头装置含凸透镜，具有聚光作用，光学有效面积达广
2.5 多种色光</t>
  </si>
  <si>
    <t>根尖长度测量仪（牙根管电测仪）</t>
  </si>
  <si>
    <t xml:space="preserve">
1.彩色TFT大屏幕，图像清晰，彩色指示针清晰揭示挫针在根管中的位置；
1.2测量精准，干扰少，准确度高；
1.3 唇钧、锉夹、探针棒均可高温高压消毒，避免交叉感染；
1.4 可通过菜单键设置根尖止点，根据操作习惯及临床要求设定，及时提醒；
1.5 触摸按键，告别藏污纳垢；
1.6 根测灵敏度可调，适合不同反应人群；
1.7 具有自动关机时间设置、自动返回主页面设置、中英文语言设置、音量设置等功能；
1.8 主题背景可调；
1.9 屏幕亮度可调，不同视觉感受、更省电；
1.10 多种参考点音效可选；
1.11 具有根测演示功能；
1.12有声响提示：根管针在距离根尖小于2mm时</t>
  </si>
  <si>
    <t>全自动高正压压模机</t>
  </si>
  <si>
    <t>一、技术参数
1. 电压：220V 50/60 Hz 
2. 加热电阻功率：450 W 
3. 压膜片尺寸：厚度最大 6 mm 
4. 圆形压膜片：（直径） 120mm 到 134mm ；方形压膜片：从 120mm x 120mm 到 
130mm x 130mm 
5. 防护等级：IPX1 （防飞溅） 
6. 最低气压：3 巴 (43.5 psi) 
7. 最高气压：8 巴 (116 psi) 
8. 连接类型：快速连接 6mm 软管 
9. 最大噪音水平：80 db (在设备前方 30cm 的位置测定)
二、配置清单：
    1、全自动正压压模机主机  1台
    2、不锈钢珠   1台
3、牙膜放置盘   1个
4、电源线1根</t>
  </si>
  <si>
    <t>印模搅拌机</t>
  </si>
  <si>
    <t>一、技术参数
1.电源：AC220V/50Hz
2.净 重:16.5Kg
3.定时器:1~16 秒可调
4.功率:不大于 400W
5.设备类型:I类
6.转速:2850转/分(50HZ)
7.设备工作方式:间歇式工作）
8.记忆时间:3种(设定时间:8秒、10秒、12秒)
二、配置清单：
1.印模搅拌机主机  1台
2.搅拌碗      4台
3.调  棒      1个
4.调拌刀      1个
5.粉勺        1个
6.使用说明书  1份</t>
  </si>
  <si>
    <t>石膏震荡器</t>
  </si>
  <si>
    <t>一、技术参数
用途：牙科技工室灌注石膏、琼脂、复制模型必备的工具，它能够消除模型中的气泡，使模型中的填料均匀、密度坚实而完美，使用更方便，是牙科技师工作不可缺少的工具。
1、电源电压：220伏/50赫兹 110伏/60赫兹
2、电源功率：150瓦
3、最大负载：≤4千克
4、外形尺寸：长33*宽22*高13（厘米）
5、整机重量：7千克
二、配置清单：
   1、石膏振荡器主机  1台
   2、电源线   1根</t>
  </si>
  <si>
    <t>抢救车</t>
  </si>
  <si>
    <t>一、技术参数
1、规格：650x475x1000mm
2、不锈钢板镶面及ABS模具成型台面，表面喷涂；台面同时镶嵌优质不锈钢拉丝板材；
3、带有功能槽的铝合金型材立柱，表面电泳处理；
4、ABS台面厚度40mm，台面安装不锈钢围栏；
5、车体配备隐藏式侧拉板，材质同台面一致，侧拉板采用静音导轨；
6、侧板背板均选用铝塑复合板拼装，铝塑复合板厚度4mm，表层材料为涂装铝板，芯材为聚乙烯塑料；
7、车体立柱采用嵌入式导轨技术，实现多种配件在两侧可自由调整高度和位置，配件使用贴近操作者的身高及使用习惯，可根据院感要求在车体两侧互换；
8、底部采用四只静音防缠绕脚轮，脚轮Φ100mm，两只带刹车，一只具备定向功能；
9、3个110mm高抽屉，1个150mm高抽屉，1个178mm高抽屉；
10、抽屉采用优质镀锌板焊接成型，表面为优质静电粉末喷涂；
11、抽屉全部选用流线型ABS扣手；
12、抽屉内置可任意调节的ABS插式隔板，可前后左右调节方格大小；抽屉内配置高分子材料防滑垫；
13、抽屉选用优质三节静音滑轨；
14、采用不锈钢外置式旋转锁杆，配一次性锁片，带唯一编码。
二、配置清单
1、碳钢仪器平台：1个
2、ABS侧拉板：1块
3、L型输液架：1支
4、锐器盒支架：1个
5、翻盖污物桶：2个（一灰一黄）
6、一次性锁杆：1个
7、不锈钢杂物筐：1个
8、CPR板：1块
9、电源插板：1个
10、ABS抽屉隔板：3套
11、氧气瓶支架：1个</t>
  </si>
  <si>
    <t>高压喷枪</t>
  </si>
  <si>
    <t>、技术参数
1、用于各类软性、硬性内窥镜、手术器械的冲洗，配备洗喷头，方便医院内窥镜、供应室等各科室的使用。
2、压力:0.1-0.4Mpa。清洗管腔口径:1.6-12mm。
3、专业:8个多用喷头，适用于不同的管镜和手术器械不同部位的冲洗。
4、方便:喷嘴、软管自由拆卸。
5、快捷:快换接头使更换连接头、工作喷嘴更加快捷,提高工作效率。
6、安全:专为医用内窥镜、各类手术器械量身设计，适用医院各科室医疗器具的冲洗。
二、配置清单：
1、高压喷枪  1把
2、喷头      8个
3、链接管    1根</t>
  </si>
  <si>
    <t>医用空气净化器</t>
  </si>
  <si>
    <t>一、技术参数
*1、具备双波段杀菌技术， 254除菌紫外线+185真空紫外线双波段
*2、内置双镜面设计
3、具备羟基杀菌技术
*4、HEPA过滤≥55mm，TVOC130mm
*5、具备微正压，自循环、全循环和大循环等循环模式
6、24小时全天消毒，人在也可消毒，不受时间场景限制
*7、具有杀菌、净化、新风功能
8、可移动
9、风量：≥550立方米/小时
10、消毒除菌率：≥99.99%
11、适用面积：80-100平方米
12、功率：220V,121W
13、噪音：低   
二、配置清单
1、空气消毒机主机 1台
2、电源线    1根
3、 说明书   1份</t>
  </si>
  <si>
    <t>口腔手术器械</t>
  </si>
  <si>
    <t>一、外科器械拔牙套装
1、骨膜剥离器(子) (Periosteal Elevators) 头宽5.0/7.5mm 带保护 12个
2、牙刮匙(Bone Curettes) 3# 3.0/3.0mm φ10mm空芯圆柄有齿 12个
3、口角拉钩(Cheek Retractors) 口角 S型 角弯：90° 12个
4、镶片持针钳(TC Needle Holders) 14cm 直 粗针 0.5 12个
5、手术刀柄(Scalpel Handles) 3# 带刻度 12个
6、牙挺（Tooth Elevator）（根尖挺）2# 12个
7、眼科剪（Ophthalmic Scissors） 10cm弯尖 12个
8、吸引管(Suction Cannulas) φ3.0mm亚光(无柄) 12个
9、止血钳(Hemostatic Forceps) 14cm弯全齿 12个
10、器械盘 方盘（Instrument Trays） 方角 210X100X16 12个
二、外科微创拔牙钳套装
11、拔牙钳(Minimally Invasive Forceps) 微创 210# 5把
12、拔牙钳(Minimally Invasive Forceps) 微创  49#  5把
13、拔牙钳(Minimally Invasive Forceps) 微创 65# (189#)  5把
14、拔牙钳(Minimally Invasive Forceps) 微创 48#( 46#)  5把
15、拔牙钳(Minimally Invasive Forceps) 微创 222#  5把
16、拔牙钳(Minimally Invasive Forceps) 微创 190#  5把
17、拔牙钳(Minimally Invasive Forceps) 微创 智齿拔牙钳  5把
三、修复器械套装
1、树脂充填器(Plastic Filling Instruments) 不粘树脂球头(φ1-2)/扁头2.8mmφ8空芯圆柄 5把
2、树脂充填器(Plastic Filling Instruments)不粘树脂刻度(0.5-4)/扁头2.8mmφ8空芯圆柄 5把
3、树脂充填器(Plastic Filling Instruments) 不粘树脂扁（1.6/1.6）弹性φ8空芯圆柄有弹性 5把
4、树脂充填器(Plastic Filling Instruments)不粘树脂 尖圆φ1.6φ8空芯圆柄 5把
5、树脂充填器(Plastic Filling Instruments)不粘树脂树脂修正器φ8空芯圆柄 5把
6、5支装器械盒 分离式带锁扣 203X76X32 5个
四、牙周刮治套装
1、刮治器（Subgingival Curette） 龈下 G5/6 硅胶柄 前牙区 5个
2、刮治器（Subgingival Curette） 龈下 G7/8 硅胶柄 颊舌侧 5个
3、刮治器（Subgingival Curette） 龈下 G11/12 硅胶柄 前磨牙、磨牙近中面 5个
4、刮治器（Subgingival Curette） 龈下 G13/14 硅胶柄 前磨牙、磨牙远中面 5个
5、5支装器械盒 203mm*76mm*32mm 5个
五、外科器械拔牙套装
1、骨膜剥离器(子) (Periosteal Elevators) 头宽5.0/7.5mm 带保护 12个
2、牙刮匙(Bone Curettes) 3# 3.0/3.0mm φ10mm空芯圆柄有齿 12个
3、口角拉钩(Cheek Retractors) 口角 S型 角弯：90° 12个
4、镶片持针钳(TC Needle Holders) 14cm 直 粗针 0.5 12个
5、手术刀柄(Scalpel Handles) 3# 带刻度 12个
6、牙挺（Tooth Elevator）（根尖挺）2# 12个
7、眼科剪（Ophthalmic Scissors） 10cm弯尖 12个
8、吸引管(Suction Cannulas) φ3.0mm亚光(无柄) 12个
9、止血钳(Hemostatic Forceps) 14cm弯全齿 12个
10、器械盘 方盘（Instrument Trays） 方角 210X100X16 12个
六、外科微创拔牙钳套装
1、拔牙钳(Minimally Invasive Forceps) 微创 210# 5把
2、拔牙钳(Minimally Invasive Forceps) 微创  49#  5把
3、拔牙钳(Minimally Invasive Forceps) 微创 65# (189#)  5把
4、拔牙钳(Minimally Invasive Forceps) 微创 48#( 46#)  5把
5、拔牙钳(Minimally Invasive Forceps) 微创 222#  5把
6、拔牙钳(Minimally Invasive Forceps) 微创 190#  5把
7、拔牙钳(Minimally Invasive Forceps) 微创 智齿拔牙钳  5把
七、修复器械套装
1、树脂充填器(Plastic Filling Instruments) 不粘树脂球头(φ1-2)/扁头2.8mmφ8空芯圆柄 5把
2、树脂充填器(Plastic Filling Instruments)不粘树脂刻度(0.5-4)/扁头2.8mmφ8空芯圆柄 5把
3、树脂充填器(Plastic Filling Instruments) 不粘树脂扁（1.6/1.6）弹性φ8空芯圆柄有弹性 5把
4、树脂充填器(Plastic Filling Instruments)不粘树脂 尖圆φ1.6φ8空芯圆柄 5把
5、树脂充填器(Plastic Filling Instruments)不粘树脂树脂修正器φ8空芯圆柄 5把
6、5支装器械盒 分离式带锁扣 203X76X32 5个
八、种植器械套装
1、口镜柄（Mouth Mirrors Handle）不锈钢圆柄 M2.5(φ8.0*120)mm 无色 4个
2、双面口镜(Double side Mouth Mirrors) 5# M3.0 镀铑镜 4个
3、手术刀柄(Scalpel Handles)3# 圆柄 可旋转手术刀柄 4个
4、牙周袋探针 (Periodontal Probe) CP15φ0.5(1-2-3-4-5-6-7-8-9-10-11-12-13-14-15) 6.5mm空芯圆柄 4个
5、吸引管(Suction Cannulas) φ3.0mm亚光(无柄) 4个
6、缝合镊 16CM 直 头1.8×3.0 4个
7、组织镊（Tissue Tweezers） 14cm 爱迪生镊 头宽1.2 直1×2钩 4个
8、拆线剪（Suture Remove Scissors） 11cm直 4个
9、镶片组织剪（TC Tissue Scissors） 13cm双弯尖头 4个
10、止血钳(Hemostatic Forceps) 12.5cm弯全齿 4个
11、镶片持针钳(TC Needle Holders) 14cm 直 细针 0.3 4个
12、牙刮匙(Bone Curettes) 3# 3.0/3.0mm φ10mm空芯圆柄  有齿 4个
13、骨膜剥离器(子) (Periosteal Elevators) RUSER 4个
14、骨膜剥离器(子) (Periosteal Elevators)头宽4.0/9.0mm 一头反光板 空芯圆柄 4个
15、口角拉钩(Cheek Retractors) 口角 S型 角弯：90° 4个
16、16支装器械盒 280mm*203mm*32mm 4个</t>
  </si>
  <si>
    <t>高速手机</t>
  </si>
  <si>
    <t xml:space="preserve">快接（含快接头），自发光，
感控标准：100%零回吸（防交叉感染 ）
2最大扭力：23W
3径向跳动：&lt;0.03㎜
4工作噪音：低
5手机结构：开放式  4孔接口
6冷却方式：3点以上出水
7轴承品牌：进口轴承
8换针方式：按压式
9工作转速：32--35万转/分钟
10工作水压：0.2--0.23Mpa
11光源输出：风光LED灯
</t>
  </si>
  <si>
    <t>直机</t>
  </si>
  <si>
    <t>内水道、慢直手机（1:1）
1.进口轴承
2接口标准：符合ISO3964标准（YY1012）
3直机径向跳动：&lt;0.05㎜
4工作噪音：&lt;50dB
5马达转速：18000--21000转/分钟
6冷却方式：内出水
7工作水压：0.2--0.23Mpa  工作气压：0.28--0.30Mpa
8可承受最高转速：40000转/分钟
9接口方式：4孔</t>
  </si>
  <si>
    <t>弯机</t>
  </si>
  <si>
    <t>内水道、慢弯手机（1:1）,
1.进口轴承
2接口标准：符合ISO3964标准（YY1012）
3弯机径向跳动：&lt;0.05㎜
4弯机换针方式：按压式
5弯机可承受最高转速：40000转/分钟
6照明方式：光纤棒导光
7工作水压：0.2--0.23Mpa</t>
  </si>
  <si>
    <t>增速手机</t>
  </si>
  <si>
    <t>内水道、增速手机（1:5），
1.最高转速：200000转/分钟
2工作水压：0.2--0.23Mpa
3工作温升：&lt;5℃
4取针方式：按压式
5照明方式：光纤棒导光
6冷却方式：3点以上喷水
7手机材质：不锈钢</t>
  </si>
  <si>
    <t>仰角手机</t>
  </si>
  <si>
    <t>固接、非光、气动仰角，
1.感控标准：前端无排气（ 防气肿 ）
2轴承品牌：进口
3工作转速：32--35万转/分钟
4使用车针：总长19--28MM
6工作水压：0.2--0.23Mpa  工作气压：0.28--0.30Mpa</t>
  </si>
  <si>
    <t>合计</t>
  </si>
  <si>
    <t>初步技术参数</t>
    <phoneticPr fontId="5" type="noConversion"/>
  </si>
  <si>
    <t>北京胸科医院口腔科开科部分设备延期清单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</si>
</sst>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CESI仿宋-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69" zoomScaleNormal="69" workbookViewId="0">
      <selection activeCell="J4" sqref="J4"/>
    </sheetView>
  </sheetViews>
  <sheetFormatPr defaultColWidth="9" defaultRowHeight="13.5"/>
  <cols>
    <col min="1" max="1" width="9" style="4"/>
    <col min="2" max="2" width="32.125" style="4" customWidth="1"/>
    <col min="3" max="3" width="16.625" customWidth="1"/>
    <col min="4" max="4" width="18" customWidth="1"/>
    <col min="5" max="5" width="19" customWidth="1"/>
    <col min="6" max="6" width="82.5" style="5" customWidth="1"/>
  </cols>
  <sheetData>
    <row r="1" spans="1:6" s="2" customFormat="1" ht="30" customHeight="1">
      <c r="A1" s="15" t="s">
        <v>43</v>
      </c>
      <c r="B1" s="15"/>
      <c r="C1" s="15"/>
      <c r="D1" s="15"/>
      <c r="E1" s="15"/>
      <c r="F1" s="15"/>
    </row>
    <row r="2" spans="1:6" s="3" customFormat="1" ht="24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14" t="s">
        <v>42</v>
      </c>
    </row>
    <row r="3" spans="1:6" ht="108">
      <c r="A3" s="1">
        <v>2</v>
      </c>
      <c r="B3" s="7" t="s">
        <v>5</v>
      </c>
      <c r="C3" s="11">
        <v>4.46</v>
      </c>
      <c r="D3" s="7">
        <v>1</v>
      </c>
      <c r="E3" s="7">
        <f t="shared" ref="E3:E20" si="0">C3*D3</f>
        <v>4.46</v>
      </c>
      <c r="F3" s="8" t="s">
        <v>6</v>
      </c>
    </row>
    <row r="4" spans="1:6" ht="162">
      <c r="A4" s="1">
        <v>11</v>
      </c>
      <c r="B4" s="7" t="s">
        <v>7</v>
      </c>
      <c r="C4" s="11">
        <v>0.45</v>
      </c>
      <c r="D4" s="7">
        <v>1</v>
      </c>
      <c r="E4" s="7">
        <f t="shared" si="0"/>
        <v>0.45</v>
      </c>
      <c r="F4" s="8" t="s">
        <v>8</v>
      </c>
    </row>
    <row r="5" spans="1:6" ht="202.5">
      <c r="A5" s="1">
        <v>12</v>
      </c>
      <c r="B5" s="7" t="s">
        <v>9</v>
      </c>
      <c r="C5" s="11">
        <v>0.9</v>
      </c>
      <c r="D5" s="7">
        <v>1</v>
      </c>
      <c r="E5" s="7">
        <f t="shared" si="0"/>
        <v>0.9</v>
      </c>
      <c r="F5" s="8" t="s">
        <v>10</v>
      </c>
    </row>
    <row r="6" spans="1:6" ht="283.5">
      <c r="A6" s="1">
        <v>14</v>
      </c>
      <c r="B6" s="7" t="s">
        <v>11</v>
      </c>
      <c r="C6" s="11">
        <v>0.43</v>
      </c>
      <c r="D6" s="7">
        <v>2</v>
      </c>
      <c r="E6" s="7">
        <f t="shared" si="0"/>
        <v>0.86</v>
      </c>
      <c r="F6" s="8" t="s">
        <v>12</v>
      </c>
    </row>
    <row r="7" spans="1:6" ht="175.5">
      <c r="A7" s="1">
        <v>15</v>
      </c>
      <c r="B7" s="7" t="s">
        <v>13</v>
      </c>
      <c r="C7" s="11">
        <v>0.4</v>
      </c>
      <c r="D7" s="7">
        <v>2</v>
      </c>
      <c r="E7" s="7">
        <f t="shared" si="0"/>
        <v>0.8</v>
      </c>
      <c r="F7" s="8" t="s">
        <v>14</v>
      </c>
    </row>
    <row r="8" spans="1:6" ht="175.5">
      <c r="A8" s="1">
        <v>17</v>
      </c>
      <c r="B8" s="7" t="s">
        <v>15</v>
      </c>
      <c r="C8" s="11">
        <v>0.57999999999999996</v>
      </c>
      <c r="D8" s="7">
        <v>2</v>
      </c>
      <c r="E8" s="7">
        <f t="shared" si="0"/>
        <v>1.1599999999999999</v>
      </c>
      <c r="F8" s="8" t="s">
        <v>16</v>
      </c>
    </row>
    <row r="9" spans="1:6" ht="229.5">
      <c r="A9" s="1">
        <v>26</v>
      </c>
      <c r="B9" s="1" t="s">
        <v>17</v>
      </c>
      <c r="C9" s="13">
        <v>1.5</v>
      </c>
      <c r="D9" s="1">
        <v>1</v>
      </c>
      <c r="E9" s="7">
        <f t="shared" si="0"/>
        <v>1.5</v>
      </c>
      <c r="F9" s="8" t="s">
        <v>18</v>
      </c>
    </row>
    <row r="10" spans="1:6" ht="216">
      <c r="A10" s="1">
        <v>27</v>
      </c>
      <c r="B10" s="7" t="s">
        <v>19</v>
      </c>
      <c r="C10" s="11">
        <v>0.6</v>
      </c>
      <c r="D10" s="7">
        <v>1</v>
      </c>
      <c r="E10" s="7">
        <f t="shared" si="0"/>
        <v>0.6</v>
      </c>
      <c r="F10" s="8" t="s">
        <v>20</v>
      </c>
    </row>
    <row r="11" spans="1:6" ht="162">
      <c r="A11" s="1">
        <v>28</v>
      </c>
      <c r="B11" s="7" t="s">
        <v>21</v>
      </c>
      <c r="C11" s="11">
        <v>0.125</v>
      </c>
      <c r="D11" s="7">
        <v>1</v>
      </c>
      <c r="E11" s="7">
        <f t="shared" si="0"/>
        <v>0.125</v>
      </c>
      <c r="F11" s="8" t="s">
        <v>22</v>
      </c>
    </row>
    <row r="12" spans="1:6" ht="405">
      <c r="A12" s="1">
        <v>29</v>
      </c>
      <c r="B12" s="9" t="s">
        <v>23</v>
      </c>
      <c r="C12" s="12">
        <v>0.45</v>
      </c>
      <c r="D12" s="9">
        <v>1</v>
      </c>
      <c r="E12" s="7">
        <f t="shared" si="0"/>
        <v>0.45</v>
      </c>
      <c r="F12" s="8" t="s">
        <v>24</v>
      </c>
    </row>
    <row r="13" spans="1:6" ht="162">
      <c r="A13" s="1">
        <v>30</v>
      </c>
      <c r="B13" s="9" t="s">
        <v>25</v>
      </c>
      <c r="C13" s="12">
        <v>0.2</v>
      </c>
      <c r="D13" s="9">
        <v>1</v>
      </c>
      <c r="E13" s="7">
        <f t="shared" si="0"/>
        <v>0.2</v>
      </c>
      <c r="F13" s="8" t="s">
        <v>26</v>
      </c>
    </row>
    <row r="14" spans="1:6" ht="243">
      <c r="A14" s="1">
        <v>31</v>
      </c>
      <c r="B14" s="9" t="s">
        <v>27</v>
      </c>
      <c r="C14" s="12">
        <v>2</v>
      </c>
      <c r="D14" s="9">
        <v>1</v>
      </c>
      <c r="E14" s="7">
        <f t="shared" si="0"/>
        <v>2</v>
      </c>
      <c r="F14" s="8" t="s">
        <v>28</v>
      </c>
    </row>
    <row r="15" spans="1:6" ht="409.5">
      <c r="A15" s="1">
        <v>33</v>
      </c>
      <c r="B15" s="9" t="s">
        <v>29</v>
      </c>
      <c r="C15" s="12">
        <v>10</v>
      </c>
      <c r="D15" s="9">
        <v>1</v>
      </c>
      <c r="E15" s="7">
        <f t="shared" si="0"/>
        <v>10</v>
      </c>
      <c r="F15" s="8" t="s">
        <v>30</v>
      </c>
    </row>
    <row r="16" spans="1:6" ht="175.5">
      <c r="A16" s="1">
        <v>37</v>
      </c>
      <c r="B16" s="9" t="s">
        <v>31</v>
      </c>
      <c r="C16" s="12">
        <v>0.2</v>
      </c>
      <c r="D16" s="9">
        <v>10</v>
      </c>
      <c r="E16" s="7">
        <f t="shared" si="0"/>
        <v>2</v>
      </c>
      <c r="F16" s="8" t="s">
        <v>32</v>
      </c>
    </row>
    <row r="17" spans="1:6" ht="135">
      <c r="A17" s="1">
        <v>38</v>
      </c>
      <c r="B17" s="9" t="s">
        <v>33</v>
      </c>
      <c r="C17" s="12">
        <v>0.42</v>
      </c>
      <c r="D17" s="9">
        <v>4</v>
      </c>
      <c r="E17" s="7">
        <f t="shared" si="0"/>
        <v>1.68</v>
      </c>
      <c r="F17" s="8" t="s">
        <v>34</v>
      </c>
    </row>
    <row r="18" spans="1:6" ht="108">
      <c r="A18" s="1">
        <v>39</v>
      </c>
      <c r="B18" s="9" t="s">
        <v>35</v>
      </c>
      <c r="C18" s="12">
        <v>0.55500000000000005</v>
      </c>
      <c r="D18" s="9">
        <v>4</v>
      </c>
      <c r="E18" s="7">
        <f t="shared" si="0"/>
        <v>2.2200000000000002</v>
      </c>
      <c r="F18" s="8" t="s">
        <v>36</v>
      </c>
    </row>
    <row r="19" spans="1:6" ht="108">
      <c r="A19" s="1">
        <v>40</v>
      </c>
      <c r="B19" s="9" t="s">
        <v>37</v>
      </c>
      <c r="C19" s="12">
        <v>0.6</v>
      </c>
      <c r="D19" s="9">
        <v>4</v>
      </c>
      <c r="E19" s="7">
        <f t="shared" si="0"/>
        <v>2.4</v>
      </c>
      <c r="F19" s="8" t="s">
        <v>38</v>
      </c>
    </row>
    <row r="20" spans="1:6" ht="81">
      <c r="A20" s="1">
        <v>41</v>
      </c>
      <c r="B20" s="9" t="s">
        <v>39</v>
      </c>
      <c r="C20" s="12">
        <v>0.12</v>
      </c>
      <c r="D20" s="9">
        <v>10</v>
      </c>
      <c r="E20" s="7">
        <f t="shared" si="0"/>
        <v>1.2</v>
      </c>
      <c r="F20" s="8" t="s">
        <v>40</v>
      </c>
    </row>
    <row r="21" spans="1:6">
      <c r="A21" s="1" t="s">
        <v>41</v>
      </c>
      <c r="B21" s="1"/>
      <c r="C21" s="1"/>
      <c r="D21" s="1">
        <f>SUM(D1:D20)</f>
        <v>48</v>
      </c>
      <c r="E21" s="1">
        <f>SUM(E3:E20)</f>
        <v>33.004999999999995</v>
      </c>
      <c r="F21" s="10"/>
    </row>
  </sheetData>
  <mergeCells count="1">
    <mergeCell ref="A1:F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</cp:lastModifiedBy>
  <dcterms:created xsi:type="dcterms:W3CDTF">2006-09-16T16:00:00Z</dcterms:created>
  <dcterms:modified xsi:type="dcterms:W3CDTF">2025-05-20T06:37:57Z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821A92AF9228A2BA14F71B6861A9FE2A_42</vt:lpwstr>
  </property>
  <property fmtid="{D5CDD505-2E9C-101B-9397-08002B2CF9AE}" pid="3" name="KSOProductBuildVer">
    <vt:lpwstr>2052-12.1.0.20784</vt:lpwstr>
  </property>
</Properties>
</file>