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<sst xmlns="http://schemas.openxmlformats.org/spreadsheetml/2006/main" count="22" uniqueCount="22">
  <si>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序号</t>
  </si>
  <si>
    <t>标的名称</t>
  </si>
  <si>
    <t>测试化验服务说明</t>
  </si>
  <si>
    <t>单价（万元）</t>
  </si>
  <si>
    <t>数量</t>
  </si>
  <si>
    <t>总价 （万元）</t>
  </si>
  <si>
    <t>肺癌2024-2</t>
  </si>
  <si>
    <t>肿瘤免疫微环境的质谱流式分析</t>
  </si>
  <si>
    <t>1、实验需求：应用质谱流式（cytof）技术对肺癌组织免疫微环境进行分析；质谱流式实验设计首要需要考虑根据研究目标设计抗体panel及实验分组；根据预期观察的细胞类型设计相应分型的marker，用于后续细胞定义过程。
2、实验材料及运输方式：甲方提供新鲜的组织置于组织保存液中，由乙方安排运输
共12个肺癌组织，单个组织消化后样本的细胞数要在100万以上，其中免疫细胞的比例必须在1%以上
3、实验结果交付内容及方式：标准分析和数据深度挖掘
4、标准分析：聚类分析、marker信号值分布、各组样本marker信号直方图、cluster聚类热图及细胞数分析、多样本cluster占比统计、主成分分析、相关性分析、细胞亚群定义
5、剩余实验材料处理：返还标本</t>
  </si>
  <si>
    <t>液体标本NGS检测</t>
  </si>
  <si>
    <t>1 实验要求：使用血浆cfDNA样本，通过高通量杂交捕获测序，获得Panel范围内本样本的突变信息，包括但不限于SNV、Indel、CNV等重要变异类型。
2 实验材料及运输方式：血浆保存于Strike管内，4℃冰袋运输，避免冻融和溶血。
3 实验结果及交付内容：变异信息检出表及测序质控信息。
4 标准分析：变异丰度评估、拷贝数变异分析、DNA层面融合及伴侣基因结果、相应检出的临床解读等。
5 剩余实验材料处理：甲方按需定量提供卷片，乙方在实验完成后3个月内对中间核酸产物销毁</t>
  </si>
  <si>
    <t>肿瘤组织单细胞测序</t>
  </si>
  <si>
    <t>1.	实验需求：肺癌新辅助治疗前后组织的单细胞测序
2.	实验材料及运输方式：甲方提供肺癌新辅助治疗过程前后的穿刺标本和手术标本，标本如下：患者新辅助治疗前的穿刺组织和手术肿瘤标本1例。
3. 生物信息分析内容：
（1）10x Genomics 5 端单细胞转录组测序分析
1）矩阵分析：1.原始数据质量评估；2.对比参考基因组，统计有效 Barcode 、测序饱和度等信息；3.实验捕获的细胞数目统计、检测的基因数目统计等，提供 Web Summary 网页版分析报告
（2）Seurat标准分析：1.基于表达矩阵，根据基因检出数 线粒体 UMI 占比 血红蛋白基因 UMI 占比等指标对细胞进行细胞过滤；2. DoubletFinder预测多细胞，去除数据中的多细胞；3.使用 PCA 和 t SNE/UMAP 算法对表达矩阵进行降维聚类分析；4.基 于 Louvain 的算法对细胞进行分群并以图形展示；5.针对不同 Cluster 中的基因进行差异分析，进行差异基因展示， Violin 图， t SNE/UMAP图，聚类热图；6.差异基因关联展示，将各个 cluster 鉴定到的 top 差异基因关联展示，更清楚地反映感兴趣的两个基因在各个 cluster 中的表达情况；7.差异基因功能富集分析，包括 GO/KEGG ，以及 Reactome （仅限于人和小鼠），提供每个cluster 差异高表达基因的蛋白互作网络数据文件；8.差异基因转录因子 TF 注释
（3）TCR/BCR标准分析：1.原始数据质量评估；2.数据过滤、数据搭建、数据统计；3. V/D/J基因片段比对；4. CDR3序列特征分析及丰度分析；5. BCR/TCR克隆亚型丰度分析， V/J 基因对丰度分析及圈图展示；6.提供 10x Cell Ranger V(D)J Web Summary 网页版分析报告
4.实验结果交付内容及方式：基于外周血TCR的测序结果，留取新鲜外周血，进行TCR单细胞序2例，交付内容包括但不限于：基于10x Genomics 单细胞转录组测序平台并利用微流控和 barcode 标记等技术，捕获近万个细胞，从而获得大量的免疫组库信息；通过 T 细胞和 B 细胞 抗原受体的高度多样性以及细胞基因表达，揭示免疫反应的真正复杂性；使用官方分析软件Cell Ranger对T/B细胞进行克隆型研究，克隆多样性的阈值划分更明确；交付形式：科研版报告，支持在线阅读和下载保存
5.剩余实验材料处理：返还标本。</t>
  </si>
  <si>
    <t>心理建模</t>
  </si>
  <si>
    <t xml:space="preserve">1、优化系统内大五人格问卷、康奈尔痴呆抑郁量表边界值算法，提高问卷准确性及预警符合度
☆2、调整长处与困难问卷(SDQ)计分方式，从五维度计分调整为四维度计分（需提供调整依据或文献）
3、优化系统年龄算法，使患者档案能自动调整信息，便于统计和管理
4、优化瑞文智力测验算法，提高结果准确率，以0.5岁为最小单位进行计分
☆6、系统至少需包含三个版本的明尼苏达多项人格测验，且包含简版报告、详版报告，简版报告中的内容可按要求进行调整，200题版需含总体印象描述（需提供系统截图）
7、家庭环境量表（FES）量表需包含单独报告及综合报告，单独报告需包含总述内容，可根据因子分呈现不同内容
9、简明智力量表（MMSE）的部分操作性题目进行优化，减少人工复核内容，能够进行自动判断
☆10、完善科研分析功能，能够创建科研组，根据科研组别导出excel数据，数据需包含量表每题原始数据，千组情况下导出文件响应时≤10秒（需提供系统截图）
11、系统具备小程序，小程序注册、登录、任务列表、提交答题接口需进行优化，使接口并发数提高到300以上，可使用Redis缓存技术等方法
12、优化个人报告批量下载模块，个人报告批量下载速率需提升50%以上
13、新增团体单独报告的批量下载功能，可一键下载团体内个人的各项报告，性能要求：千人团体5000报告量总下载用时不超过10秒
☆14、优化数据查询方法，优化团体报告列表的展示，5万个团体数据响应时不超过3秒（需提供优化技术方案）
☆15、采用相应方法优化团体分配量表任务接口，2000人团体，每人5个量表任务，响应时不超过3秒（需提供优化方法概述）
16、可根据临床需求调整人口学信息，灵活进行配置如“岗位类别”，“职称等级”等信息
17、需增加团体任务导出任务详情功能，可导出团体任务中全部任务状态结果，结果呈现形式需为excel
18、答题端增加特殊计分条件校验方法，避免因缺少部分人口学信息无法进行答题的量表，如果填写不完整则弹出选择框，需先补充必要信息，然后再答题
19、需调整FreeMarker模板，可兼容科学计数法数据在报告图片中展示
20、需增加数据删除安全性保护措施，避免误删或者人为故意操作
</t>
  </si>
  <si>
    <t>人源异种移植模型（PDX）构建服务</t>
  </si>
  <si>
    <t>1、实验需求：构建人源异种移植PDX模型。
2、实验材料及运输方式：甲方提供新鲜的组织置于组织保存液中，由乙方安排运输。共23个肺癌肿瘤组织，单个组织需达到0.5g，且无明显坏死，每个组织接种3-5只小鼠。
3、实验结果交付内容及方式：23个肺癌PDX模型建成，通过质控、稳定传代。3.1 质控内容：STR鉴定PDX肿瘤组织与原代组织具有同源性，病理鉴定PDX肿瘤组织与原代组织的病理结构具有一致性，PCR鉴定PDX组织的MSI。3.2 稳定传代：每一代次冻存管数&gt;5管。
4、剩余实验材料处理：全部用于建立PDX模型，无剩余。</t>
  </si>
  <si>
    <t>massarray甲基化定量检测</t>
  </si>
  <si>
    <t>技术参数：1.技术目标
目的基因甲基化研究
2.技术内容
乙方根据甲方提供的基因信息等要求，查询序列、预测CpG island，根据预测情况设计并推荐最佳甲基化检测方案，确认方案后完成甲基化检测。
3.交付标准
1）样本质检：提供完整的DNA质检报告，包括NanoDrop的浓度检测，电泳的降解检测；
2）PCR引物扩增预实验：使用标准样本进行梯度预实验，摸索确认最佳实验条件，提供PCR实验报告；
3）实验数据：提供完整的实验步骤报告、所有样本原点图、导出数据资料、反应引物的参数及序列等信息，同时提供结果解读说明文档，方便解读数据。
4）数据分析：提供甲基化与表型的数据分析。也可以根据需求，有针对性提供数据分析。
4. 服务要求
1）根据提供的基因免费方案设计，包含序列的查询注释、promoter 预测、Transcription factor预测、Transcription factor binding site 预测、CpG island 预测等，并结合项目研究背景推荐具体检测方案。
2)提供完整数据分析，包括DMP、DMR及相关可视化数据展示。
3)检测仪器要求MassArray Analyzer 质谱仪,单个反应可定量出片段上的多个CpG位点的甲基化频率。可对启动子的CpG岛上的甲基化作定位、定量分析。
4）有专业人员指导样品前期制备，并能上门取样。
质保及售后服务：按行业标准提供服务；项目交付后及时提供数据和技术方面咨询服务。</t>
  </si>
  <si>
    <t>MRD靶向捕获测序</t>
  </si>
  <si>
    <r>
      <rPr>
        <sz val="9"/>
        <color theme="1"/>
        <rFont val="等线"/>
        <charset val="134"/>
        <scheme val="minor"/>
      </rPr>
      <t>检测需求：（这个需求参数很重要，不能修改）
1. 基线组织样本全外测序：完成15例患者基线组织样本的提取和建库以及组织样本全外显子2万个基因WES测序、数据分析、建立针对患者突变基因的个性化检测panel（基因位点数量不少于50个）；2. 外周血定制MRD panel测序分析：完成15例患者跟踪检测，每例患者完成不少于8个点位的外周血样本处理及个性化panel深度测序（根据患者WES测序确定panel，能提供突变点位数据），测序深度不低于100000x，敏感度&gt;98.5%，特异度&gt;99%，突变检测LOD值保证</t>
    </r>
    <r>
      <rPr>
        <sz val="11"/>
        <color theme="1"/>
        <rFont val="Symbol"/>
        <charset val="2"/>
      </rPr>
      <t>£</t>
    </r>
    <r>
      <rPr>
        <sz val="11"/>
        <color theme="1"/>
        <rFont val="等线"/>
        <charset val="134"/>
        <scheme val="minor"/>
      </rPr>
      <t xml:space="preserve">0.004%；3. 专门项目协作组跟进样本处理、保存、检测；4. 数据交付：WES数据及深度分析结果和报告，MRD数据及深度分析结果和报告，WES报告周期2-3周，MRD报告周期2周。5. 剩余样本全部返回。
</t>
    </r>
  </si>
  <si>
    <t>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</si>
</sst>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等线"/>
      <charset val="134"/>
    </font>
    <font>
      <sz val="9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Symbol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80" zoomScaleNormal="80" topLeftCell="A5" workbookViewId="0">
      <selection activeCell="C2" sqref="C2:C8"/>
    </sheetView>
  </sheetViews>
  <sheetFormatPr defaultColWidth="8.875" defaultRowHeight="14.25" outlineLevelCol="6"/>
  <cols>
    <col min="1" max="1" width="14.5" style="1" customWidth="1"/>
    <col min="2" max="2" width="12.875" style="1" customWidth="1"/>
    <col min="3" max="3" width="24.6833333333333" style="2" customWidth="1"/>
    <col min="4" max="4" width="70.75" style="1" customWidth="1"/>
    <col min="5" max="5" width="11.875" style="1" customWidth="1"/>
    <col min="6" max="6" width="4.375" style="1" customWidth="1"/>
    <col min="7" max="7" width="12.375" style="1" customWidth="1"/>
    <col min="8" max="16384" width="8.875" style="1"/>
  </cols>
  <sheetData>
    <row r="1" ht="29" customHeight="1" spans="2:7">
      <c r="B1" s="3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5" t="s">
        <v>5</v>
      </c>
    </row>
    <row r="2" ht="159" customHeight="1" spans="1:7">
      <c r="A2" s="6" t="s">
        <v>6</v>
      </c>
      <c r="B2" s="7">
        <v>1</v>
      </c>
      <c r="C2" s="8" t="s">
        <v>7</v>
      </c>
      <c r="D2" s="9" t="s">
        <v>8</v>
      </c>
      <c r="E2" s="10">
        <v>0.66</v>
      </c>
      <c r="F2" s="7">
        <v>12</v>
      </c>
      <c r="G2" s="10">
        <f>E2*F2</f>
        <v>7.92</v>
      </c>
    </row>
    <row r="3" ht="117" customHeight="1" spans="1:7">
      <c r="A3" s="6"/>
      <c r="B3" s="7">
        <v>2</v>
      </c>
      <c r="C3" s="11" t="s">
        <v>9</v>
      </c>
      <c r="D3" s="12" t="s">
        <v>10</v>
      </c>
      <c r="E3" s="10">
        <v>0.5</v>
      </c>
      <c r="F3" s="13">
        <v>18</v>
      </c>
      <c r="G3" s="10">
        <f>E3*F3</f>
        <v>9</v>
      </c>
    </row>
    <row r="4" ht="312" spans="1:7">
      <c r="A4" s="6"/>
      <c r="B4" s="7">
        <v>3</v>
      </c>
      <c r="C4" s="11" t="s">
        <v>11</v>
      </c>
      <c r="D4" s="12" t="s">
        <v>12</v>
      </c>
      <c r="E4" s="10">
        <v>1.25</v>
      </c>
      <c r="F4" s="13">
        <v>4</v>
      </c>
      <c r="G4" s="10">
        <f>E4*F4</f>
        <v>5</v>
      </c>
    </row>
    <row r="5" ht="324" spans="1:7">
      <c r="A5" s="6"/>
      <c r="B5" s="7">
        <v>6</v>
      </c>
      <c r="C5" s="11" t="s">
        <v>13</v>
      </c>
      <c r="D5" s="12" t="s">
        <v>14</v>
      </c>
      <c r="E5" s="10">
        <v>10</v>
      </c>
      <c r="F5" s="13">
        <v>1</v>
      </c>
      <c r="G5" s="10">
        <f>E5*F5</f>
        <v>10</v>
      </c>
    </row>
    <row r="6" ht="90" customHeight="1" spans="1:7">
      <c r="A6" s="6"/>
      <c r="B6" s="7">
        <v>7</v>
      </c>
      <c r="C6" s="11" t="s">
        <v>15</v>
      </c>
      <c r="D6" s="12" t="s">
        <v>16</v>
      </c>
      <c r="E6" s="10">
        <v>0.25</v>
      </c>
      <c r="F6" s="13">
        <v>23</v>
      </c>
      <c r="G6" s="10">
        <f>E6*F6</f>
        <v>5.75</v>
      </c>
    </row>
    <row r="7" ht="129" customHeight="1" spans="1:7">
      <c r="A7" s="6"/>
      <c r="B7" s="7">
        <v>10</v>
      </c>
      <c r="C7" s="8" t="s">
        <v>17</v>
      </c>
      <c r="D7" s="14" t="s">
        <v>18</v>
      </c>
      <c r="E7" s="10">
        <v>0.035</v>
      </c>
      <c r="F7" s="7">
        <v>100</v>
      </c>
      <c r="G7" s="10">
        <f>E7*F7</f>
        <v>3.5</v>
      </c>
    </row>
    <row r="8" ht="118.5" customHeight="1" spans="1:7">
      <c r="A8" s="6"/>
      <c r="B8" s="7">
        <v>13</v>
      </c>
      <c r="C8" s="8" t="s">
        <v>19</v>
      </c>
      <c r="D8" s="15" t="s">
        <v>20</v>
      </c>
      <c r="E8" s="10">
        <v>2.384</v>
      </c>
      <c r="F8" s="3">
        <v>15</v>
      </c>
      <c r="G8" s="10">
        <f>E8*F8</f>
        <v>35.76</v>
      </c>
    </row>
    <row r="9" ht="39.95" customHeight="1" spans="2:7">
      <c r="B9" s="3" t="s">
        <v>21</v>
      </c>
      <c r="C9" s="16">
        <f>SUM(G2:G8)</f>
        <v>76.93</v>
      </c>
      <c r="D9" s="17"/>
      <c r="E9" s="17"/>
      <c r="F9" s="17"/>
      <c r="G9" s="18"/>
    </row>
    <row r="10" ht="62.1" customHeight="1"/>
  </sheetData>
  <autoFilter ref="A1:G13">
    <extLst/>
  </autoFilter>
  <mergeCells count="3">
    <mergeCell ref="C9:G9"/>
    <mergeCell ref="A2:A6"/>
    <mergeCell ref="A7:A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zhang</dc:creator>
  <cp:lastModifiedBy>张 志 明.</cp:lastModifiedBy>
  <dcterms:created xsi:type="dcterms:W3CDTF">2024-03-30T01:07:00Z</dcterms:created>
  <dcterms:modified xsi:type="dcterms:W3CDTF">2024-07-30T02:09:31Z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0DB8C3BF034C2A0DF41A2E6691E8583A_43</vt:lpwstr>
  </property>
</Properties>
</file>