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标识标牌" sheetId="1" r:id="rId1"/>
    <sheet name="家具" sheetId="2" r:id="rId2"/>
    <sheet name="一般设备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2" l="1"/>
  <c r="K18" i="2"/>
  <c r="K23" i="1" l="1"/>
  <c r="I7" i="4" l="1"/>
  <c r="I6" i="4"/>
  <c r="I5" i="4"/>
  <c r="I4" i="4"/>
  <c r="I3" i="4"/>
  <c r="I2" i="4"/>
  <c r="K31" i="2" l="1"/>
  <c r="K30" i="2"/>
  <c r="K29" i="2"/>
  <c r="K28" i="2"/>
  <c r="K27" i="2"/>
  <c r="K26" i="2"/>
  <c r="K15" i="2"/>
  <c r="K11" i="2"/>
  <c r="K12" i="2"/>
  <c r="K13" i="2"/>
  <c r="K14" i="2"/>
  <c r="K19" i="2"/>
  <c r="K21" i="2"/>
  <c r="K22" i="2"/>
  <c r="K4" i="2" l="1"/>
  <c r="K5" i="2"/>
  <c r="K6" i="2"/>
  <c r="K3" i="2"/>
  <c r="K3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4" i="1"/>
  <c r="K25" i="1"/>
  <c r="K26" i="1"/>
  <c r="K27" i="1"/>
  <c r="K28" i="1"/>
</calcChain>
</file>

<file path=xl/sharedStrings.xml><?xml version="1.0" encoding="utf-8"?>
<sst xmlns="http://schemas.openxmlformats.org/spreadsheetml/2006/main" count="393" uniqueCount="296">
  <si>
    <t>项目</t>
  </si>
  <si>
    <t>数量</t>
  </si>
  <si>
    <t>单价（元）</t>
  </si>
  <si>
    <t>单项合计（元）</t>
  </si>
  <si>
    <t>备注</t>
  </si>
  <si>
    <t>安全设施和警示标识标牌(300×150)</t>
  </si>
  <si>
    <t>防爆柜、安检宣传、提示、巡更点等标识共计200张</t>
  </si>
  <si>
    <t>安全设施和警示标识标牌(300×200)</t>
  </si>
  <si>
    <t>电梯安全提示、重点防范部位等标识共计600张</t>
  </si>
  <si>
    <t>安全设施和警示标识标牌(600×400)</t>
  </si>
  <si>
    <t>安检设备、安检通道、出入口提示等标识共计200张</t>
  </si>
  <si>
    <t>监控部位、危化品场所等部位标识共计2000张</t>
  </si>
  <si>
    <t>安全设施和警示标识标牌</t>
    <phoneticPr fontId="4" type="noConversion"/>
  </si>
  <si>
    <t>材质</t>
    <phoneticPr fontId="4" type="noConversion"/>
  </si>
  <si>
    <t>规格</t>
    <phoneticPr fontId="4" type="noConversion"/>
  </si>
  <si>
    <t>疏散图（房间）（300×200）</t>
  </si>
  <si>
    <t>疏散图（公共部位）（600×400）</t>
  </si>
  <si>
    <t>警示牌，告知牌（600×400）</t>
  </si>
  <si>
    <t>点位编号（100×40）</t>
  </si>
  <si>
    <t>网格化责任公示（300×200）</t>
  </si>
  <si>
    <t>消防重点部位（300×200）</t>
  </si>
  <si>
    <t>消防手报、声光、电梯（80×80）</t>
  </si>
  <si>
    <t>灭火器标识（300×150）</t>
  </si>
  <si>
    <t>消防器材使用说明（300×200）</t>
  </si>
  <si>
    <t>消防设施标识（300×200）</t>
  </si>
  <si>
    <t>消防类标识标牌</t>
    <phoneticPr fontId="4" type="noConversion"/>
  </si>
  <si>
    <t>不锈钢腐蚀、烤漆工艺</t>
    <phoneticPr fontId="4" type="noConversion"/>
  </si>
  <si>
    <t>全楼索引</t>
  </si>
  <si>
    <t>5毫米亚克力烤漆底板+2毫米烤漆插条+强磁吸</t>
  </si>
  <si>
    <t>双层5毫米亚克力UV背喷</t>
  </si>
  <si>
    <t>吊牌（引导）</t>
  </si>
  <si>
    <t>不锈钢烤漆+亚克力丝印、内置LED灯</t>
  </si>
  <si>
    <t>停车牌</t>
  </si>
  <si>
    <t>铝板+反光膜雕刻UV喷绘</t>
  </si>
  <si>
    <t>地标</t>
  </si>
  <si>
    <t>PVC硬片+水晶膜</t>
  </si>
  <si>
    <t>地漆标</t>
  </si>
  <si>
    <t>水性环氧地坪漆</t>
  </si>
  <si>
    <t>区域牌
（科室牌大）</t>
  </si>
  <si>
    <t>不锈钢烤漆+亚克力UV背喷，双面立式安装</t>
  </si>
  <si>
    <t>床位牌
（圆形）</t>
  </si>
  <si>
    <t>蓝色PVC板雕刻</t>
  </si>
  <si>
    <t>宣教牌</t>
  </si>
  <si>
    <t>铝合金圆角边框+3毫米钢化超白玻璃</t>
  </si>
  <si>
    <t>停车位地漆标</t>
  </si>
  <si>
    <t>环氧树脂地坪漆喷涂15厘米宽白色地标线</t>
  </si>
  <si>
    <t>单位</t>
    <phoneticPr fontId="4" type="noConversion"/>
  </si>
  <si>
    <t>套</t>
    <phoneticPr fontId="4" type="noConversion"/>
  </si>
  <si>
    <t>安全设施和警示标识标牌(300×150)</t>
    <phoneticPr fontId="4" type="noConversion"/>
  </si>
  <si>
    <t>300毫米*150毫米</t>
    <phoneticPr fontId="4" type="noConversion"/>
  </si>
  <si>
    <t>300毫米*200毫米</t>
    <phoneticPr fontId="4" type="noConversion"/>
  </si>
  <si>
    <t>600毫米*400毫米</t>
    <phoneticPr fontId="4" type="noConversion"/>
  </si>
  <si>
    <t>100毫米*40毫米</t>
    <phoneticPr fontId="4" type="noConversion"/>
  </si>
  <si>
    <t>80毫米*80毫米</t>
    <phoneticPr fontId="4" type="noConversion"/>
  </si>
  <si>
    <t>每层每个电梯编号共80个</t>
    <phoneticPr fontId="4" type="noConversion"/>
  </si>
  <si>
    <t>引导标识</t>
    <phoneticPr fontId="4" type="noConversion"/>
  </si>
  <si>
    <t>电梯编号标识</t>
    <phoneticPr fontId="4" type="noConversion"/>
  </si>
  <si>
    <t>地上8层对不同区域全程引导共3000米</t>
    <phoneticPr fontId="4" type="noConversion"/>
  </si>
  <si>
    <t>地下2层对不同区域全程引导共1000米</t>
    <phoneticPr fontId="4" type="noConversion"/>
  </si>
  <si>
    <t>停车位标识共80个</t>
    <phoneticPr fontId="4" type="noConversion"/>
  </si>
  <si>
    <t>科室标识</t>
    <phoneticPr fontId="4" type="noConversion"/>
  </si>
  <si>
    <t>每层电梯间、楼梯间、每层入口、门急诊区域分诊台、咨询台、电梯内
共计200个</t>
    <phoneticPr fontId="4" type="noConversion"/>
  </si>
  <si>
    <t>科室、整体区域、电梯厅、楼梯厅共110个</t>
    <phoneticPr fontId="4" type="noConversion"/>
  </si>
  <si>
    <t>各科室健康宣教点位共300个</t>
    <phoneticPr fontId="4" type="noConversion"/>
  </si>
  <si>
    <t>全楼所有房间及窗口功能标识共1201个</t>
    <phoneticPr fontId="4" type="noConversion"/>
  </si>
  <si>
    <t>全楼所有病床、检查室内窗标识共530个</t>
    <phoneticPr fontId="4" type="noConversion"/>
  </si>
  <si>
    <t>地下2层至1层楼梯间、地下停车场出入口、地下每层每间隔两个称重柱子共计40个</t>
    <phoneticPr fontId="4" type="noConversion"/>
  </si>
  <si>
    <t>床单位</t>
    <phoneticPr fontId="4" type="noConversion"/>
  </si>
  <si>
    <t>明细</t>
    <phoneticPr fontId="4" type="noConversion"/>
  </si>
  <si>
    <t>延米</t>
    <phoneticPr fontId="4" type="noConversion"/>
  </si>
  <si>
    <t>治疗室配液操作台</t>
    <phoneticPr fontId="9" type="noConversion"/>
  </si>
  <si>
    <t xml:space="preserve">配液操作台上节：高1150毫米*300毫米
配液操作台下节：高850毫米*600haomi 
</t>
    <phoneticPr fontId="4" type="noConversion"/>
  </si>
  <si>
    <t>治疗室、处置室</t>
    <phoneticPr fontId="4" type="noConversion"/>
  </si>
  <si>
    <t>器械柜</t>
  </si>
  <si>
    <t>药品柜</t>
  </si>
  <si>
    <t>检查床</t>
  </si>
  <si>
    <t>900毫米*400毫米*1851毫米</t>
  </si>
  <si>
    <t>900毫米*400毫米*1852毫米</t>
  </si>
  <si>
    <t>个</t>
    <phoneticPr fontId="4" type="noConversion"/>
  </si>
  <si>
    <t>张</t>
    <phoneticPr fontId="4" type="noConversion"/>
  </si>
  <si>
    <t>输液椅</t>
    <phoneticPr fontId="4" type="noConversion"/>
  </si>
  <si>
    <t>1080毫米*630毫米*720毫米</t>
    <phoneticPr fontId="4" type="noConversion"/>
  </si>
  <si>
    <t>换鞋柜</t>
    <phoneticPr fontId="4" type="noConversion"/>
  </si>
  <si>
    <t>1800毫米*900毫米*400毫米（24门）</t>
    <phoneticPr fontId="4" type="noConversion"/>
  </si>
  <si>
    <t>优质钢材质</t>
    <phoneticPr fontId="4" type="noConversion"/>
  </si>
  <si>
    <t>药品整理台</t>
    <phoneticPr fontId="4" type="noConversion"/>
  </si>
  <si>
    <t>高1050毫米*宽600毫米</t>
    <phoneticPr fontId="4" type="noConversion"/>
  </si>
  <si>
    <t>条码打印机</t>
    <phoneticPr fontId="4" type="noConversion"/>
  </si>
  <si>
    <t>ZD888T</t>
    <phoneticPr fontId="4" type="noConversion"/>
  </si>
  <si>
    <t>腕带打印机</t>
    <phoneticPr fontId="4" type="noConversion"/>
  </si>
  <si>
    <t>DL620</t>
    <phoneticPr fontId="4" type="noConversion"/>
  </si>
  <si>
    <t>标签打印机</t>
    <phoneticPr fontId="4" type="noConversion"/>
  </si>
  <si>
    <t>PT-18RZ</t>
    <phoneticPr fontId="4" type="noConversion"/>
  </si>
  <si>
    <t>规格（型号）</t>
    <phoneticPr fontId="4" type="noConversion"/>
  </si>
  <si>
    <t>材质（参数）</t>
    <phoneticPr fontId="4" type="noConversion"/>
  </si>
  <si>
    <t>斑马：标签打印机，热转印条码打印，不干胶固定资产打印</t>
    <phoneticPr fontId="4" type="noConversion"/>
  </si>
  <si>
    <t>台</t>
    <phoneticPr fontId="4" type="noConversion"/>
  </si>
  <si>
    <t>扫描枪</t>
    <phoneticPr fontId="4" type="noConversion"/>
  </si>
  <si>
    <t>X7300HP</t>
    <phoneticPr fontId="4" type="noConversion"/>
  </si>
  <si>
    <t>扫描枪（无线）</t>
    <phoneticPr fontId="4" type="noConversion"/>
  </si>
  <si>
    <t>DS8178</t>
    <phoneticPr fontId="4" type="noConversion"/>
  </si>
  <si>
    <t>热敏打印</t>
    <phoneticPr fontId="4" type="noConversion"/>
  </si>
  <si>
    <t>DS-1908-4W</t>
    <phoneticPr fontId="4" type="noConversion"/>
  </si>
  <si>
    <t>德顺：信噪比≥70dB；灵敏度：47±0.5dB（内）-40±0.5dB（外）；插头直径：3.5mm；频率响应20Hz~16KHz（内） 20Hz~16KHz（外）；最大声压级：130dB
麦克风直径：13mm；阻抗：4Ω</t>
    <phoneticPr fontId="4" type="noConversion"/>
  </si>
  <si>
    <t>患者转运</t>
    <phoneticPr fontId="4" type="noConversion"/>
  </si>
  <si>
    <t>转运床：ABC材质，床体可升降，称重250KG，附件：可升降输液架、牛津布床垫、PP护栏、中控刹车系统、万向轮、不锈钢摇手、液压调节杆，背部可调节倾斜角度
轮椅：铝合金材质、双从制动、前轮万向轮、后轮免充气轮，牛津布座椅，附加功能：带手刹 防后滑、可折叠</t>
    <phoneticPr fontId="4" type="noConversion"/>
  </si>
  <si>
    <t>患者饮食保障</t>
    <phoneticPr fontId="4" type="noConversion"/>
  </si>
  <si>
    <t>低温药品储存</t>
    <phoneticPr fontId="4" type="noConversion"/>
  </si>
  <si>
    <t>冰箱：459毫米*585毫米*1695mm毫米
带锁冰箱：430毫米*480毫米*1262毫米
药品储存恒温恒湿箱_储存用恒温恒湿箱柜：容量：280L</t>
    <phoneticPr fontId="4" type="noConversion"/>
  </si>
  <si>
    <t>术间设备</t>
    <phoneticPr fontId="4" type="noConversion"/>
  </si>
  <si>
    <t>护理用车</t>
    <phoneticPr fontId="4" type="noConversion"/>
  </si>
  <si>
    <t>1800毫米*600毫米*650毫米</t>
    <phoneticPr fontId="4" type="noConversion"/>
  </si>
  <si>
    <t>操作台外表面采用环保防火板，桌面前后有金属框架支撑防止变形；桌面上根据需求定制线孔供电脑走线；下方配置高强度冷轧钢保险机箱及键盘托盘，材质经过酸洗、磷化、仿佛除锈处理后静电喷涂；机箱前后门开有散热通风孔，前后门选用AB403锁，框架底部配有可调节地脚；整体操作台规格可根据现场电脑配置需求定制大小</t>
    <phoneticPr fontId="4" type="noConversion"/>
  </si>
  <si>
    <t>器材架（顺磁）</t>
    <phoneticPr fontId="4" type="noConversion"/>
  </si>
  <si>
    <t>整体架子采用顺磁材质；四层架体结构采用优质钢板焊接而成；侧面采用优质铝合金材料制成涂有耐腐蚀涂层，长1200毫米*宽600毫米*高1800毫米</t>
    <phoneticPr fontId="4" type="noConversion"/>
  </si>
  <si>
    <t>1200毫米*600毫米*1800毫米</t>
    <phoneticPr fontId="4" type="noConversion"/>
  </si>
  <si>
    <t>整体架子采用顺磁材质；需要三层及四层架体两种结构；结构采用优质钢板焊接而成；侧面采用优质铝合金材料制成涂有耐腐蚀涂层，三层及四层结构的架体大小相同，长1200毫米*宽900毫米*高1800毫米</t>
    <phoneticPr fontId="4" type="noConversion"/>
  </si>
  <si>
    <t>1200毫米*900毫米*1800毫米</t>
    <phoneticPr fontId="4" type="noConversion"/>
  </si>
  <si>
    <t>线圈架（顺磁）</t>
    <phoneticPr fontId="4" type="noConversion"/>
  </si>
  <si>
    <t>血液低温操作台</t>
    <phoneticPr fontId="4" type="noConversion"/>
  </si>
  <si>
    <t>设备箱体采用喷塑彩色钢板，聚氨酯高压整体发泡保温；内设置声光温度报警器；采用双压缩机风冷制冷系统，冷藏温度在2-8℃可控；配备照明灯及紫外线杀菌灯；箱体侧面设置透明隔板密封，正面设置透明可视幕帘；操作台面采用耐腐蚀不锈钢制作</t>
    <phoneticPr fontId="4" type="noConversion"/>
  </si>
  <si>
    <t>1900毫米*900毫米*1750毫米</t>
    <phoneticPr fontId="4" type="noConversion"/>
  </si>
  <si>
    <t>应急洗眼器</t>
    <phoneticPr fontId="4" type="noConversion"/>
  </si>
  <si>
    <t>整体采用304不锈钢材质，喷头出水量需大于12L/min；喷头增加多层过滤网；配备脚踏及手推两种方式的阀门开关</t>
    <phoneticPr fontId="4" type="noConversion"/>
  </si>
  <si>
    <t>可根据现场条件定制</t>
    <phoneticPr fontId="4" type="noConversion"/>
  </si>
  <si>
    <t>恒时灯</t>
    <phoneticPr fontId="4" type="noConversion"/>
  </si>
  <si>
    <t>安全区辐照强度不高于0.2μw/cm2；设备正前方1米处杀菌区域辐照强度达到200μw/cm2；使用寿命大于10000小时；挂壁式安装；产品需具有《消毒产品安全卫生评价报告》</t>
    <phoneticPr fontId="4" type="noConversion"/>
  </si>
  <si>
    <t>根据现场条件定制</t>
    <phoneticPr fontId="4" type="noConversion"/>
  </si>
  <si>
    <t>保护患者隐私</t>
    <phoneticPr fontId="4" type="noConversion"/>
  </si>
  <si>
    <t>治疗车：车体主要由塑、铝、钢结构组成，ABS注塑模具成型工艺台面，易清洁，四柱承重。配置：置物盒、304不锈钢护栏，ABS工程塑料台面、大网篮可放4L锐器盒，2个锐器盒、中控锁、不锈钢输液架、隐藏式副工作台、双污物桶、双层抽屉、静音脚轮（其中两个带有刹车）
器械车：不锈钢材质车主体，三层双抽屉设计，配置：置物盒、304不锈钢护栏，不锈钢台面、大网篮可放4L锐器盒，2个锐器盒、中控锁、双污物桶、静音脚轮（其中两个带有刹车）
污衣扫床车：车身16毫米加厚不锈钢管，车底为不锈钢板材，有加厚扶手、配置可拆卸牛津布带盖污衣袋，静音脚轮（其中两个带有刹车）
抢救车：车体主要由塑、铝、钢结构组成，ABS注塑模具成型工艺台面，易清洁，5层抽屉，配置：置物盒、304不锈钢护栏，锐器盒、中控锁、除颤器平台、隐藏式副工作台、不锈钢输液架双脚踏式污物桶、可调节分药格、心外按压板，静音脚轮（其中两个带有刹车）
地平车：尼龙车板，喷塑顶针扶手，5英寸TPE橡胶轮，附加功能：可折叠，结构：支架结构
采血车：整体材质选用0.7毫米冷轧钢板、大网篮可放4L锐器盒，2个锐器盒、污物桶、双层抽屉、静音脚轮（其中两个带有刹车）</t>
    <phoneticPr fontId="4" type="noConversion"/>
  </si>
  <si>
    <t>治疗车：600毫米*400毫米*860毫米
器械车：660毫米*450毫米*860毫米
污衣扫床车：1000毫米*500毫米*900毫米
抢救车：630毫米*470毫米*920毫米
地平车：600毫米*900毫米*880毫米
采血车：500毫米*250毫米*600毫米</t>
    <phoneticPr fontId="4" type="noConversion"/>
  </si>
  <si>
    <t>药学部冷库</t>
    <phoneticPr fontId="4" type="noConversion"/>
  </si>
  <si>
    <t>药品冷藏库</t>
    <phoneticPr fontId="4" type="noConversion"/>
  </si>
  <si>
    <t>8000毫米*5000毫米*2800毫米</t>
    <phoneticPr fontId="4" type="noConversion"/>
  </si>
  <si>
    <t>600毫米*900毫米</t>
    <phoneticPr fontId="4" type="noConversion"/>
  </si>
  <si>
    <t>500毫米*1600毫米</t>
    <phoneticPr fontId="4" type="noConversion"/>
  </si>
  <si>
    <t>200毫米*300毫米</t>
    <phoneticPr fontId="4" type="noConversion"/>
  </si>
  <si>
    <t>350毫米*1800毫米*100毫米</t>
    <phoneticPr fontId="4" type="noConversion"/>
  </si>
  <si>
    <t>120毫米*200毫米</t>
    <phoneticPr fontId="4" type="noConversion"/>
  </si>
  <si>
    <t>线标宽度150毫米</t>
    <phoneticPr fontId="4" type="noConversion"/>
  </si>
  <si>
    <t>2400毫米*530毫米</t>
    <phoneticPr fontId="4" type="noConversion"/>
  </si>
  <si>
    <t>1200毫米*45毫米</t>
    <phoneticPr fontId="4" type="noConversion"/>
  </si>
  <si>
    <t>250毫米*400毫米</t>
    <phoneticPr fontId="4" type="noConversion"/>
  </si>
  <si>
    <t>100毫米*100毫米厘米</t>
    <phoneticPr fontId="4" type="noConversion"/>
  </si>
  <si>
    <t>影像医学科家具</t>
    <phoneticPr fontId="4" type="noConversion"/>
  </si>
  <si>
    <t>术间加温柜：箱体及内胆材质为优质不锈钢，保温涂层：全无氟环戊烷高密度聚氨酯发泡，双层中空钢化玻璃门，有效容积400L，额定电源-220V/50HZ，PTC加热器，带过热保护，双控系统：电控系统+备用机械控制系统
手术器械单杆托盘车：车身优质不锈钢材质，托盘材质为优质不锈钢，加高托盘边围40毫米，枝干可调节高度，材质25毫米加厚不锈钢管，静音脚轮（其中两个带有刹车）
术中患者保温毯：组成：一个温度控制器、一个加温垫组成 产品性能：输出温度：35～40℃，误差：2℃；过温报警温度：41.5℃
手术室过床滑板：材质：PP板、珍珠棉、尼龙布、涤纶布，可折叠，净重：2KG</t>
    <phoneticPr fontId="4" type="noConversion"/>
  </si>
  <si>
    <t>患者候诊便民</t>
    <phoneticPr fontId="4" type="noConversion"/>
  </si>
  <si>
    <t>三摇病床</t>
    <phoneticPr fontId="4" type="noConversion"/>
  </si>
  <si>
    <t>床头桌</t>
    <phoneticPr fontId="4" type="noConversion"/>
  </si>
  <si>
    <t>输液杆</t>
    <phoneticPr fontId="4" type="noConversion"/>
  </si>
  <si>
    <t xml:space="preserve">三摇病床：整床钢建构、ABS床位、PP护栏、中控刹车系统、称重175KG；
</t>
    <phoneticPr fontId="4" type="noConversion"/>
  </si>
  <si>
    <t xml:space="preserve">床头桌：ABS材质；
</t>
    <phoneticPr fontId="4" type="noConversion"/>
  </si>
  <si>
    <t>伸缩餐桌板：ABS材质；</t>
  </si>
  <si>
    <t>输液杆：包含滑车、优质不锈钢材质</t>
  </si>
  <si>
    <t xml:space="preserve">三摇床：2310毫米*1020毫米*480-780毫米（可调节范围）
</t>
    <phoneticPr fontId="4" type="noConversion"/>
  </si>
  <si>
    <t xml:space="preserve">床头桌：450毫米*450毫米*700毫米
</t>
    <phoneticPr fontId="4" type="noConversion"/>
  </si>
  <si>
    <t>伸缩餐桌板：90-120毫米（可调节范围）*450毫米</t>
  </si>
  <si>
    <t>输液杆：外管直径是16毫米，长度500-800毫米（可调节范围）</t>
  </si>
  <si>
    <t>伸缩餐桌板</t>
    <phoneticPr fontId="4" type="noConversion"/>
  </si>
  <si>
    <t>术间加温柜：700毫米* 600毫米* 1700毫米
手术器械单杆托盘车：托盘600毫米*650毫米，可调节高度：800毫米-1200毫米
术中患者保温毯：1900毫米*535毫米
手术室过床滑板：1720毫米*480毫米*20毫米</t>
    <phoneticPr fontId="4" type="noConversion"/>
  </si>
  <si>
    <t>试验操作台</t>
    <phoneticPr fontId="4" type="noConversion"/>
  </si>
  <si>
    <t>试验台置物架</t>
    <phoneticPr fontId="4" type="noConversion"/>
  </si>
  <si>
    <t>试剂存储架</t>
    <phoneticPr fontId="4" type="noConversion"/>
  </si>
  <si>
    <t xml:space="preserve">试验操作台：优质抗酸抗碱全钢/钢木
</t>
    <phoneticPr fontId="4" type="noConversion"/>
  </si>
  <si>
    <t xml:space="preserve">试验操作台：700毫米*760毫米
</t>
    <phoneticPr fontId="4" type="noConversion"/>
  </si>
  <si>
    <t>治疗室配液台：不锈钢材质</t>
    <phoneticPr fontId="4" type="noConversion"/>
  </si>
  <si>
    <t>器械柜：0.8厚优质一级“宝钢”冷轧钢板，上玻下钢部对开钢板门，上门内设二块可调搁板，下门内设一块可调搁板</t>
    <phoneticPr fontId="4" type="noConversion"/>
  </si>
  <si>
    <t>药品柜：0.8厚优质一级“宝钢”冷轧钢板，对开玻璃门，配四块活动搁板</t>
    <phoneticPr fontId="4" type="noConversion"/>
  </si>
  <si>
    <t>术间高中矮踩凳</t>
  </si>
  <si>
    <t>术间木凳</t>
  </si>
  <si>
    <t>术间换鞋皮凳</t>
  </si>
  <si>
    <t>术间可移动工作台</t>
  </si>
  <si>
    <t>电器柜</t>
  </si>
  <si>
    <t>术间皮凳</t>
  </si>
  <si>
    <t>餐桌（一桌四椅）</t>
  </si>
  <si>
    <t>术间踩凳：优质E0级中密度纤维板</t>
  </si>
  <si>
    <t>术间木凳：优质橡木材质</t>
  </si>
  <si>
    <t>术间换鞋皮凳：优质环保PU革覆面，高弹力泡棉，优质钢框架，无门设计，放置一层隔板，可放置双层鞋</t>
  </si>
  <si>
    <t>术间移动工作台：桌面复合压制板，桌腿铁合金材质，附加组件：带滚轮，带升降功能</t>
  </si>
  <si>
    <t>电器柜：框架镀锌钢管烤漆，柜体与隔板材质优质E0级中密度纤维板，上两层为可移动隔板，下一层为对开门柜</t>
  </si>
  <si>
    <t>术间皮凳：坐垫采用防静电PU材质，内包高弹力发泡海绵；底座架体采用加厚304不锈钢材质，与坐垫连接处升降气杆为SGS认证不锈钢气杆，通过加厚钢板连接坐垫；气压杆底部配备有脚踏圈及万向滑轮；整体皮凳直径约450毫米*高度400-540毫米可调节</t>
  </si>
  <si>
    <t>术间木凳：高550毫米，椅面直径350毫米</t>
  </si>
  <si>
    <t>术间换鞋皮凳：600毫米*400毫米*1750毫米</t>
  </si>
  <si>
    <t>术间移动工作台：高740毫米-1140毫米（可调节范围）桌面600毫米*500毫米</t>
  </si>
  <si>
    <t>术间踩凳：低：100毫米*550毫米*350毫米
                   中：200毫米*550毫米*350毫米
                   高：200毫米*550毫米*350毫米</t>
    <phoneticPr fontId="4" type="noConversion"/>
  </si>
  <si>
    <t>电器柜：700毫米*500毫米*1300毫米</t>
  </si>
  <si>
    <t>术间皮凳：直径450毫米*高度400-540毫米可调节</t>
  </si>
  <si>
    <t>餐桌（一桌四椅）：材质采用实木或人造板等环保材质制作，表面经过涂漆或喷漆处理；桌面采用矩形或圆形结构，厚度大于20毫米；边角采用圆润的设计餐椅支架采用40*20MM，椭圆形优质钢管，厚度为0.8MM；椅面采用1.5CM的优质夹板，外表面贴防火板</t>
    <phoneticPr fontId="4" type="noConversion"/>
  </si>
  <si>
    <t>餐桌：700毫米*700毫米*750毫米
餐椅：450毫米*450毫米*800毫米</t>
    <phoneticPr fontId="4" type="noConversion"/>
  </si>
  <si>
    <t>药品整理台：优质E0级中密度纤维板，台面钢琴烤漆工艺</t>
    <phoneticPr fontId="4" type="noConversion"/>
  </si>
  <si>
    <t>输液椅：不锈钢输液杆、优质环保皮覆面，高弹性泡棉，有脚踏、</t>
    <phoneticPr fontId="4" type="noConversion"/>
  </si>
  <si>
    <t>保卫处操作台</t>
    <phoneticPr fontId="4" type="noConversion"/>
  </si>
  <si>
    <t>序号</t>
    <phoneticPr fontId="4" type="noConversion"/>
  </si>
  <si>
    <t>每套数量</t>
    <phoneticPr fontId="4" type="noConversion"/>
  </si>
  <si>
    <t>整套价格</t>
    <phoneticPr fontId="4" type="noConversion"/>
  </si>
  <si>
    <t>壁柜</t>
    <phoneticPr fontId="4" type="noConversion"/>
  </si>
  <si>
    <t>柜体采用E0实木多层板，柜门采用吸塑模压门板；内有挂衣杆；顶层配置置物隔层，底部配置抽屉和放鞋隔层</t>
    <phoneticPr fontId="4" type="noConversion"/>
  </si>
  <si>
    <t>1.2米*0.75米*3米</t>
    <phoneticPr fontId="4" type="noConversion"/>
  </si>
  <si>
    <t>病房、急诊患者床单位配套家具</t>
    <phoneticPr fontId="4" type="noConversion"/>
  </si>
  <si>
    <t>套</t>
    <phoneticPr fontId="4" type="noConversion"/>
  </si>
  <si>
    <t>检查床：床垫采用高密度海绵垫，厚度高于100毫米，称重500KG，加厚实木床板，床体采用加厚方钢，床腿设置防滑脚垫。</t>
    <phoneticPr fontId="4" type="noConversion"/>
  </si>
  <si>
    <t>窗口卷帘</t>
    <phoneticPr fontId="4" type="noConversion"/>
  </si>
  <si>
    <t>窗口卷帘：材质：涤纶 PVC，安装方式：顶装 侧装适用空间：办公区
颜色分类：普通半遮光</t>
    <phoneticPr fontId="4" type="noConversion"/>
  </si>
  <si>
    <t>1000毫米*4200毫米*750毫米</t>
    <phoneticPr fontId="4" type="noConversion"/>
  </si>
  <si>
    <t>窗帘</t>
    <phoneticPr fontId="4" type="noConversion"/>
  </si>
  <si>
    <t>隔帘</t>
    <phoneticPr fontId="4" type="noConversion"/>
  </si>
  <si>
    <t>窗帘：材质：棉麻，图案：纯色，重量：300克/平方米，抗菌性：99%，防火性：符合GB17591-2006标准，包含挂钩或穿钩，遮光率：80%</t>
    <phoneticPr fontId="4" type="noConversion"/>
  </si>
  <si>
    <t xml:space="preserve">隔帘：材质：100%多元酯织品，图案：纯色，重量：300克/平方米，抗菌性：99%，防火性：符合GB17591-2006标准，包含挂钩或穿钩，遮光率50%
</t>
    <phoneticPr fontId="4" type="noConversion"/>
  </si>
  <si>
    <t>手术室内手术间</t>
    <phoneticPr fontId="4" type="noConversion"/>
  </si>
  <si>
    <t>门诊、急诊候诊区域，药学部取药区域</t>
    <phoneticPr fontId="4" type="noConversion"/>
  </si>
  <si>
    <t>影像医学科检查室内</t>
    <phoneticPr fontId="4" type="noConversion"/>
  </si>
  <si>
    <t>根据全楼窗子及病床测算</t>
    <phoneticPr fontId="4" type="noConversion"/>
  </si>
  <si>
    <t>手术室内家具</t>
    <phoneticPr fontId="4" type="noConversion"/>
  </si>
  <si>
    <t>根据全楼病房内布局进行测算</t>
    <phoneticPr fontId="4" type="noConversion"/>
  </si>
  <si>
    <t>转运床</t>
    <phoneticPr fontId="4" type="noConversion"/>
  </si>
  <si>
    <t>转运床：1930毫米*640毫米*500-800毫米（可调节范围）</t>
    <phoneticPr fontId="4" type="noConversion"/>
  </si>
  <si>
    <t>轮椅</t>
    <phoneticPr fontId="4" type="noConversion"/>
  </si>
  <si>
    <t xml:space="preserve">
轮椅：8850毫米*300-600毫米（可调节范围）*980毫米</t>
    <phoneticPr fontId="4" type="noConversion"/>
  </si>
  <si>
    <t>电开水器</t>
  </si>
  <si>
    <t>饮水机</t>
  </si>
  <si>
    <t>冰箱</t>
  </si>
  <si>
    <t>带锁冰箱</t>
  </si>
  <si>
    <t>药品储存恒温恒湿箱-储存用恒温恒湿箱柜</t>
    <phoneticPr fontId="4" type="noConversion"/>
  </si>
  <si>
    <t>术间加温柜</t>
  </si>
  <si>
    <t>手术器械单杆托盘车</t>
  </si>
  <si>
    <t>术中患者保温毯</t>
  </si>
  <si>
    <t>手术室过床滑板</t>
    <phoneticPr fontId="4" type="noConversion"/>
  </si>
  <si>
    <t>治疗车</t>
  </si>
  <si>
    <t>器械车</t>
  </si>
  <si>
    <t>污衣扫床车</t>
  </si>
  <si>
    <t>抢救车</t>
  </si>
  <si>
    <t>地平车</t>
  </si>
  <si>
    <t>采血车</t>
    <phoneticPr fontId="4" type="noConversion"/>
  </si>
  <si>
    <t>保温结构设计
 冷藏库选用 0.5mm 双面彩钢聚氨酯保温板进行六面保温，容重为 38kg/m3
,保温板厚度
100mm 厚，防火等级 B1 级。
冷库保温门设计
冷库保温门为双面彩钢手动平开门，钢板厚度为 0.5mm，门洞尺寸为 900*2100mm。填
料容重 38kg/㎡，全部采用全封闭整体无框架结构。平开门配有门内外均可开启的专用门锁，
门配有安全脱锁装置，保证库内人员在紧急情况下的安全。
制冷系统设计
⑴ 制冷剂的选择：推荐采用环保 R404a 制冷剂。
⑵ 制冷系统具体如下：
A）冷库制冷系统采用氟利昂作为制冷剂的直接膨胀压差供液方式。
B）冷藏库室外压缩机组选用艾默生谷轮箱式制冷压缩机组
l 冷藏库选配 ZB38KQE*2 台，单台制冷量 9.8kW，功率为 4.1KW，外形尺寸
1.02m*0.42m*1.24m，设备采用一用一备。室内蒸发器选用天奇吊顶式冷风机
DD-60*2 台，每台的制冷量为 10.5KW。
⑶ 制冷管路设计
A）制冷管道全部采用铜管道，管道系统基本设计寿命≥15 年，管道除考虑承受压力和
温度变化外，还需考虑腐蚀、磨损、震动等因素的影响。焊接方式为钎焊。
B）制冷配件选用丹麦丹佛斯品牌，每台蒸发器单独设置膨胀阀和电磁阀，膨胀阀前后
均设置截止阀。
C)多通路盘管蒸发器配备分液器，且各个分液管长度相等。
D)制冷系统设置独立的回油系统，另设手动开关。
E)管道保温采用成品的 B1 橡塑保温棉，局部采用现场聚氨酯发泡保温处理。
冷凝排水设计
(1) 采用 PVC 管作融霜排水管，排水至隔壁冷库排水口。
(2) 管道保温采用成品的橡塑保温棉，局部采用现场聚氨酯发泡保温处理。
 电气控制设计： 
采用小精灵控制系统。
 设备材料详细介绍
 聚氨酯保温板：
A. 采用以阻燃型硬质聚氨酯为芯层、金属材料或其他材料为面板的组合冷库用隔热夹芯板。
B. 面板材料可采用彩色涂层钢板，其基板厚度应不小于 0.5mm，并应符合下列要求：
彩色涂层钢板：彩色涂层钢板应符合 GB/T12754 的规定，基板必须热镀锌，锌层双层
质量不得小于 180g/m2，面层涂料品种及涂层厚度依据环境腐蚀强度、建筑物设计使用年
限确定。其他规格彩色涂层钢板应符合相应规范要求。
C. 夹芯板具有无毒、无异味、隔热性能好和长期防腐蚀的能力，且必须符合大气保护条约
法规（蒙特利尔条约）。
D. 夹芯板芯层聚氨酯泡沫塑料物理力学性能需满足以下指标：
1. 导热系数： ≤0.024W/（m．k）
2. 密度容重： ≥38±2Kg/m³
3. 抗压强度： ≥150kpa 
4. 吸水率：≤4% 
5. 粘结强度(与面板）：≥0.1Mpa 
6. 燃烧性能：B1 级
 冷库门
 冷库门门扇均采用硬质聚氨酯发泡材料制成，冷库门厚度为 100mm。门扇两侧金属采
用双面 0.5mm 彩钢板。该门具有结构合理，不吸潮、不变形、重量轻、隔热性能好、安全
性好、占地少等特点，是当今先进、美观、理想的冷库门。
手动冷库门还有以下特点：
A. 完备的浮开沉闭功能；
B. PVC 门框，内外面板断桥，无冷桥现象；
C. 双密封条，弹性高抗拉撕裂性能都很高；
D. 面板接缝处“H”型材严密结合，杜绝渗漏现象；
E. 门框内加热装置，经久耐用，设计寿命 10~15 年；
F. 底部辅助导轨，吊轮结构大大增强门的强度，且调整非常方便；
G. 双面彩钢面板，聚氨酯保温材质；
H. 冷库门为手动开启。
 制冷设备：
1) 室外制冷机组外形美观大方箱式整体机组经久耐用，且具备防雨淋和太阳直射等防护功
能。
2) 冷冻库制冷压缩机采用半封闭活塞式压缩机，冷藏库制冷压缩机采用全封闭涡旋式压缩
机。
3) 多台室外制冷机组对应多台室内机时，室外制冷机组的制冷量满足冷库总负荷超载10％
情况下的制冷能力，其制冷量要能满足冷库系统同时工作的需求。
4) 系统自动调节室外压缩机开启数量，并均衡压缩机工作时间，以适应不同的负荷变化，
输出相应的功率，提高效率，节约能源。
5) 室外制冷机组一般由压缩机、机架、储液器、吸气管、液体管及控制系统组成；并配置
有干燥过滤器、视液镜、检修阀、曲轴箱加热器等辅助配件。制冷配件选用高性能、通用件，
采用丹佛斯品牌。
6) 制冷压缩机组装有高压、低压、油压差保护、过载电流、缺相等完善的自动保护装置。
l 冷藏库艾默生全封闭制冷压缩机介绍：
 可靠的质量—— 10 至 15 年连续运转，无需任何维修；
合适的价格—— 同样的钱，在这里可以买到更多的冷量；
环保的卫士—— 采用 R22/R404A 制冷剂，可以长期安全使用；
最小的噪声—— 运转时毫不影响周围居民的工作休息；
方便的使用—— 配置齐全，经简单接线、接管后即可投入工作；
先进的技术—— 集德国比泽尔多年的设计生产经验，并与之同步发展；
优秀的设计——针对中国国情周密考虑，使用户对电压波动、气候条件、 环
境恶劣不再有后顾之忧。
吊顶式蒸发器：具有结构紧凑、重量轻、不占用冷藏面积、防腐防锈、美观大方，
风速风量均匀等优点，与自然对流排管相比，它能使冷库内储藏的食品迅速降温，大大
提高了储藏水果的保鲜度，保证制冷压缩机组的正常运转，提高制冷压缩机组的使用效
率。
此系列产品特点有：
A. 结构为吸顶式/吊顶式结构，不占用冷藏面积，提高了冷库使用利用率；
B. 外观美观大方，外壳采用喷塑面板；
C. 蒸发器的盘管以新颖方式布置，以减少风侧阻力，套片后通过机械涨管将铝翅片紧
裹在铜管上，减少接触热阻，提高传热效率，确保蒸发器的有效蒸发面积；
D. 产品试压后，经过三氯乙烯在管内的清洗，除去管内的油污、水分和氧化铁皮等。
用户充入制冷剂后，不会出现由于系统内杂物油污而造成膨胀堵塞等故障；
E. 采用专用的蒸发器电机，以保证潮湿低温状态下正常运转；
F. 采用绝缘性强的 U 型管状电热管，电热管插入盘管内，融霜时间短，效果好；
G. 本系列蒸发器六种工质通用，出厂前全部经过保压充氮处理。
H. 蒸发器采用高效经表面氧化防锈处理的变片距亲水膜铝翅片高效铜（铝）管，铜（铝）
管采用制冷专用无缝紫铜管（铝管），设计要充分考虑霜层影响，加大翅片间距,冷风
机供液采用电磁阀和电子膨胀阀或高精度热力膨涨阀，分液器必须达到分液均匀，
冷却面积满足生产需求，并留足余量，确保结霜均匀，换热良好，气流通畅，降温稳定，且保证正常回油； 
I. 蒸发器配用高效节能低噪音轴流风机，风叶为防锈铝合金，电机为全封闭低温防潮
防水电机，运转要平稳。风机噪声不大于 75 分贝；风机电机引出线到外接线端子排
盒，外接线端子排盒坚固耐用，风机电机和外接线端子排盒防护等级不低于 IP55 以
下，风机、风叶、电机防腐要考虑低温高湿环境，低温运转部位润滑脂具备耐低温、
耐水、耐潮湿性能。
 制冷配件：
制冷剂管路上所用的手动阀门、控制阀门等管路配件大都选用丹麦 DANFOSS(丹佛
斯天津)的产品，确保冷库的配置合理、运行平稳、。丹佛斯在氟利昂制冷控制阀门上是
目前市场上保有量最大、规格最全的品牌。</t>
    <phoneticPr fontId="4" type="noConversion"/>
  </si>
  <si>
    <t>得实：热转印机热敏性打印机，打印速度150mm/s，打印分辨率：203dpi，打印宽度108mm</t>
    <phoneticPr fontId="4" type="noConversion"/>
  </si>
  <si>
    <t>方正：光源：650nm，可识别：一维条码、二维条码，接口支持：USB、RS232，环境光豁免：室内环境光100000流明不受影响，太阳光线下最高可支持86000流明</t>
    <phoneticPr fontId="4" type="noConversion"/>
  </si>
  <si>
    <t>斑马：无线二维扫描枪，接口类型：USB 2.0，预热时间：3.5秒，感光元件：CIS</t>
    <phoneticPr fontId="4" type="noConversion"/>
  </si>
  <si>
    <t>兄弟：拥有17种国际条形码协议，确保数据精确，使用充电电池，环保节能，可连接电脑制作标签，标签中可增加符号、边框、条码</t>
    <phoneticPr fontId="4" type="noConversion"/>
  </si>
  <si>
    <t>手术室、检查科室、病房测算</t>
    <phoneticPr fontId="4" type="noConversion"/>
  </si>
  <si>
    <t xml:space="preserve">冰箱：面板类型：PCM彩涂板，制冷方式：风冷，箱门结构：两门式冰箱，冷柜机型：冷藏冷冻冰箱制冷控制系统：电子温控
能效等级：二级是否变频：否，容量：200L
带锁冰箱：容量区间：101L(含)-200L(含)，制冷形式：风冷，颜箱门材质：透明玻璃带锁包装尺寸：505x555x1320mm
药品储存恒温恒湿箱_储存用恒温恒湿箱柜：内箱材质：304不锈钢，外箱材质：冷轧钢板烤漆，温度控制方式：可程式，温度范围：-70～＋150℃
</t>
    <phoneticPr fontId="4" type="noConversion"/>
  </si>
  <si>
    <t>手术室</t>
    <phoneticPr fontId="4" type="noConversion"/>
  </si>
  <si>
    <t>检查、检验科室、病理科</t>
    <phoneticPr fontId="4" type="noConversion"/>
  </si>
  <si>
    <t>药学部阴凉库</t>
    <phoneticPr fontId="4" type="noConversion"/>
  </si>
  <si>
    <t>治疗室、处置室、门急诊采血室</t>
    <phoneticPr fontId="4" type="noConversion"/>
  </si>
  <si>
    <t>1300毫米*1500毫米</t>
    <phoneticPr fontId="4" type="noConversion"/>
  </si>
  <si>
    <t>停车场吊牌</t>
    <phoneticPr fontId="4" type="noConversion"/>
  </si>
  <si>
    <t>不锈钢烤漆+字体反光</t>
    <phoneticPr fontId="4" type="noConversion"/>
  </si>
  <si>
    <t>套</t>
    <phoneticPr fontId="4" type="noConversion"/>
  </si>
  <si>
    <t>地下两层停车区域拐弯处引导共20个</t>
    <phoneticPr fontId="4" type="noConversion"/>
  </si>
  <si>
    <t>药品柜（顺磁）</t>
    <phoneticPr fontId="4" type="noConversion"/>
  </si>
  <si>
    <t>整柜采用顺磁材质；双层架体结构采用优质钢板焊接而成；侧面采用优质铝合金材料制成涂有耐腐蚀涂层，柜门为推拉设计，长900毫米*宽600毫米*高1800毫米</t>
    <phoneticPr fontId="4" type="noConversion"/>
  </si>
  <si>
    <t>900毫米*宽600毫米*高1800毫米</t>
    <phoneticPr fontId="4" type="noConversion"/>
  </si>
  <si>
    <t>窗帘：高2205毫米（延米）</t>
    <phoneticPr fontId="4" type="noConversion"/>
  </si>
  <si>
    <t>隔帘：高2994毫米（延米）</t>
    <phoneticPr fontId="4" type="noConversion"/>
  </si>
  <si>
    <t>开水器点测算</t>
    <phoneticPr fontId="4" type="noConversion"/>
  </si>
  <si>
    <t>60L:   500毫米*500毫米*1400毫米*1</t>
    <phoneticPr fontId="4" type="noConversion"/>
  </si>
  <si>
    <t>90L：500毫米*500毫米*1500毫米*11</t>
    <phoneticPr fontId="4" type="noConversion"/>
  </si>
  <si>
    <t>饮水机：480毫米*400毫米*1380毫米*1</t>
    <phoneticPr fontId="4" type="noConversion"/>
  </si>
  <si>
    <t xml:space="preserve">电开水器：
40L：500毫米*400毫米*1200毫米*21
</t>
    <phoneticPr fontId="4" type="noConversion"/>
  </si>
  <si>
    <t>病房治疗室、门急诊、检验科室及药学部</t>
    <phoneticPr fontId="4" type="noConversion"/>
  </si>
  <si>
    <t>检验科室检验设备</t>
    <phoneticPr fontId="4" type="noConversion"/>
  </si>
  <si>
    <t>应急检验科</t>
    <phoneticPr fontId="4" type="noConversion"/>
  </si>
  <si>
    <t>应急检验科、术中病理科、输血科</t>
    <phoneticPr fontId="4" type="noConversion"/>
  </si>
  <si>
    <t>病房，急诊，门诊，医技科室500张</t>
    <phoneticPr fontId="4" type="noConversion"/>
  </si>
  <si>
    <t>候诊、走廊、B1、B2、停车区域200</t>
    <phoneticPr fontId="4" type="noConversion"/>
  </si>
  <si>
    <t>病房，急诊，门诊，医技科室200张</t>
    <phoneticPr fontId="4" type="noConversion"/>
  </si>
  <si>
    <t>消防点位编号1000张</t>
    <phoneticPr fontId="4" type="noConversion"/>
  </si>
  <si>
    <t>建筑内50张</t>
    <phoneticPr fontId="4" type="noConversion"/>
  </si>
  <si>
    <t>建筑内300张</t>
    <phoneticPr fontId="4" type="noConversion"/>
  </si>
  <si>
    <t>建筑内1000张</t>
    <phoneticPr fontId="4" type="noConversion"/>
  </si>
  <si>
    <t>灭火器、消防栓等500张</t>
    <phoneticPr fontId="4" type="noConversion"/>
  </si>
  <si>
    <t>防火门标识、喷淋末端试水标识、水流方向标志、防火卷帘门、操作盘、消防水池、水泵等500张</t>
    <phoneticPr fontId="4" type="noConversion"/>
  </si>
  <si>
    <t>全楼通道拐角处、护士站、咨询台、门急诊分诊台共500个</t>
    <phoneticPr fontId="4" type="noConversion"/>
  </si>
  <si>
    <t>房间功能牌</t>
    <phoneticPr fontId="4" type="noConversion"/>
  </si>
  <si>
    <t>处置室、门急诊诊室、检查室、生命体征检测室</t>
    <phoneticPr fontId="4" type="noConversion"/>
  </si>
  <si>
    <t>手术间家具</t>
    <phoneticPr fontId="4" type="noConversion"/>
  </si>
  <si>
    <t>患者更衣</t>
    <phoneticPr fontId="4" type="noConversion"/>
  </si>
  <si>
    <t>检查检验科室家具</t>
    <phoneticPr fontId="4" type="noConversion"/>
  </si>
  <si>
    <t>2.4米*0.75米*3米</t>
    <phoneticPr fontId="4" type="noConversion"/>
  </si>
  <si>
    <t>治疗、检查类家具配置</t>
    <phoneticPr fontId="4" type="noConversion"/>
  </si>
  <si>
    <t>消防保卫家具</t>
    <phoneticPr fontId="4" type="noConversion"/>
  </si>
  <si>
    <t>信息终端</t>
    <phoneticPr fontId="4" type="noConversion"/>
  </si>
  <si>
    <t xml:space="preserve">电开水器：箱体材质 304- 1Cr18Ni8，加热方式： 步进式，
进水方式：电脑控制步进式，显示方式 LED；时间控制 1开1关
额定电压：220V、380V、380V， 时段控制：可调，水源压力范围 0．1-0．4MPa 时间显示方式：24小时，额定电流：13.6A， 水位显示方式：3级，额定输入功率:9kW 水温显示方式:数码显示,额定容量 40/60/90L 缺水显示保护:数显,额定频率:50Hz,非饮用显示:数显,首次预热时间:35-40分钟,可饮用显示:数显,恒温:92-94℃，进水显示：数显，出水流量：36L/H、72L/H、108L/H ，过滤方式：三级过滤，可供人数：20-30人、 50-60人、70-80人，出水龙头：单开水、双开水、双开水
饮水机：额定电压220V、额定频率50HZ、额定功率2KW；配备18L以上水胆；采用3级以上过滤系统；装配UV杀菌、UF超滤或RO反渗透过滤系统；配备智能温控面板
</t>
    <phoneticPr fontId="4" type="noConversion"/>
  </si>
  <si>
    <t>窗口工位</t>
    <phoneticPr fontId="4" type="noConversion"/>
  </si>
  <si>
    <t>诊室工位</t>
    <phoneticPr fontId="4" type="noConversion"/>
  </si>
  <si>
    <t>患者就诊圆凳</t>
    <phoneticPr fontId="4" type="noConversion"/>
  </si>
  <si>
    <t>患者就诊圆凳：凳腿加粗实心钢筋，凳面PU皮在职</t>
    <phoneticPr fontId="4" type="noConversion"/>
  </si>
  <si>
    <t>患者就诊圆凳：登高450毫米，凳面直径290毫米</t>
    <phoneticPr fontId="4" type="noConversion"/>
  </si>
  <si>
    <t>套</t>
    <phoneticPr fontId="4" type="noConversion"/>
  </si>
  <si>
    <t>实验凳</t>
    <phoneticPr fontId="4" type="noConversion"/>
  </si>
  <si>
    <t>实验凳：优质抗酸抗碱不锈钢</t>
    <phoneticPr fontId="4" type="noConversion"/>
  </si>
  <si>
    <t>实验凳：高980-1060毫米（可调节范围）*450*450，每0.65配置1把实验凳</t>
    <phoneticPr fontId="4" type="noConversion"/>
  </si>
  <si>
    <t>试验台置物架：优质抗酸抗碱不锈钢</t>
    <phoneticPr fontId="4" type="noConversion"/>
  </si>
  <si>
    <t>试验台置物架：360毫米*750毫米</t>
    <phoneticPr fontId="4" type="noConversion"/>
  </si>
  <si>
    <t>试剂存储架：优质抗酸抗碱不锈钢</t>
    <phoneticPr fontId="4" type="noConversion"/>
  </si>
  <si>
    <t>试剂存储架：360毫米*750毫米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</si>
</sst>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等线"/>
      <family val="2"/>
      <scheme val="minor"/>
    </font>
    <font>
      <b/>
      <sz val="9"/>
      <color rgb="FF000000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rgb="FFFF0000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rgb="FF333333"/>
      <name val="宋体"/>
      <family val="3"/>
      <charset val="134"/>
    </font>
    <font>
      <sz val="9"/>
      <color theme="1"/>
      <name val="等线"/>
      <family val="2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3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top"/>
    </xf>
    <xf numFmtId="0" fontId="13" fillId="0" borderId="1" xfId="0" applyFont="1" applyFill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2" fillId="0" borderId="1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wrapText="1"/>
    </xf>
    <xf numFmtId="0" fontId="5" fillId="0" borderId="33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wrapText="1"/>
    </xf>
    <xf numFmtId="0" fontId="5" fillId="0" borderId="34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wrapText="1"/>
    </xf>
    <xf numFmtId="0" fontId="6" fillId="0" borderId="2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6" fillId="0" borderId="1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wrapText="1"/>
    </xf>
    <xf numFmtId="0" fontId="5" fillId="0" borderId="35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top"/>
    </xf>
    <xf numFmtId="0" fontId="13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0" fillId="0" borderId="38" xfId="0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workbookViewId="0">
      <selection activeCell="E13" sqref="E13"/>
    </sheetView>
  </sheetViews>
  <sheetFormatPr defaultRowHeight="11.25" x14ac:dyDescent="0.15"/>
  <cols>
    <col min="1" max="1" width="3.375" style="3" customWidth="1"/>
    <col min="2" max="2" width="11.375" style="5" customWidth="1"/>
    <col min="3" max="3" width="29.75" style="5" customWidth="1"/>
    <col min="4" max="4" width="20.75" style="5" customWidth="1"/>
    <col min="5" max="5" width="21.875" style="6" customWidth="1"/>
    <col min="6" max="6" width="8.5" style="5" customWidth="1"/>
    <col min="7" max="7" width="11.625" style="5" customWidth="1"/>
    <col min="8" max="8" width="15.5" style="30" customWidth="1"/>
    <col min="9" max="9" width="17.5" style="30" customWidth="1"/>
    <col min="10" max="10" width="12.625" style="5" customWidth="1"/>
    <col min="11" max="11" width="13.125" style="19" customWidth="1"/>
    <col min="12" max="12" width="39.625" style="5" customWidth="1"/>
    <col min="13" max="16384" width="9" style="3"/>
  </cols>
  <sheetData>
    <row r="1" spans="1:13" x14ac:dyDescent="0.15">
      <c r="A1" s="124" t="s">
        <v>192</v>
      </c>
      <c r="B1" s="125" t="s">
        <v>0</v>
      </c>
      <c r="C1" s="103" t="s">
        <v>68</v>
      </c>
      <c r="D1" s="103" t="s">
        <v>13</v>
      </c>
      <c r="E1" s="103" t="s">
        <v>14</v>
      </c>
      <c r="F1" s="103" t="s">
        <v>1</v>
      </c>
      <c r="G1" s="103" t="s">
        <v>46</v>
      </c>
      <c r="H1" s="126" t="s">
        <v>2</v>
      </c>
      <c r="I1" s="128" t="s">
        <v>3</v>
      </c>
      <c r="J1" s="122" t="s">
        <v>193</v>
      </c>
      <c r="K1" s="121" t="s">
        <v>194</v>
      </c>
      <c r="L1" s="116" t="s">
        <v>4</v>
      </c>
      <c r="M1" s="2"/>
    </row>
    <row r="2" spans="1:13" ht="12" thickBot="1" x14ac:dyDescent="0.2">
      <c r="A2" s="124"/>
      <c r="B2" s="103"/>
      <c r="C2" s="104"/>
      <c r="D2" s="104"/>
      <c r="E2" s="104"/>
      <c r="F2" s="104"/>
      <c r="G2" s="104"/>
      <c r="H2" s="127"/>
      <c r="I2" s="129"/>
      <c r="J2" s="123"/>
      <c r="K2" s="121"/>
      <c r="L2" s="117"/>
      <c r="M2" s="2"/>
    </row>
    <row r="3" spans="1:13" ht="17.25" customHeight="1" x14ac:dyDescent="0.15">
      <c r="A3" s="109">
        <v>1</v>
      </c>
      <c r="B3" s="100" t="s">
        <v>12</v>
      </c>
      <c r="C3" s="31" t="s">
        <v>48</v>
      </c>
      <c r="D3" s="31" t="s">
        <v>26</v>
      </c>
      <c r="E3" s="31" t="s">
        <v>49</v>
      </c>
      <c r="F3" s="31">
        <v>1</v>
      </c>
      <c r="G3" s="31" t="s">
        <v>47</v>
      </c>
      <c r="H3" s="32"/>
      <c r="I3" s="33"/>
      <c r="J3" s="34">
        <v>200</v>
      </c>
      <c r="K3" s="35">
        <f>SUM(J3*H3)</f>
        <v>0</v>
      </c>
      <c r="L3" s="25" t="s">
        <v>6</v>
      </c>
      <c r="M3" s="2"/>
    </row>
    <row r="4" spans="1:13" ht="22.5" customHeight="1" x14ac:dyDescent="0.15">
      <c r="A4" s="110"/>
      <c r="B4" s="101"/>
      <c r="C4" s="36" t="s">
        <v>7</v>
      </c>
      <c r="D4" s="36" t="s">
        <v>26</v>
      </c>
      <c r="E4" s="36" t="s">
        <v>50</v>
      </c>
      <c r="F4" s="36">
        <v>1</v>
      </c>
      <c r="G4" s="36" t="s">
        <v>47</v>
      </c>
      <c r="H4" s="37"/>
      <c r="I4" s="38"/>
      <c r="J4" s="39">
        <v>600</v>
      </c>
      <c r="K4" s="40">
        <f t="shared" ref="K4:K28" si="0">SUM(J4*H4)</f>
        <v>0</v>
      </c>
      <c r="L4" s="26" t="s">
        <v>8</v>
      </c>
      <c r="M4" s="2"/>
    </row>
    <row r="5" spans="1:13" ht="22.5" customHeight="1" x14ac:dyDescent="0.15">
      <c r="A5" s="110"/>
      <c r="B5" s="101"/>
      <c r="C5" s="36" t="s">
        <v>9</v>
      </c>
      <c r="D5" s="36" t="s">
        <v>26</v>
      </c>
      <c r="E5" s="36" t="s">
        <v>51</v>
      </c>
      <c r="F5" s="36">
        <v>1</v>
      </c>
      <c r="G5" s="36" t="s">
        <v>47</v>
      </c>
      <c r="H5" s="37"/>
      <c r="I5" s="38"/>
      <c r="J5" s="39">
        <v>200</v>
      </c>
      <c r="K5" s="40">
        <f t="shared" si="0"/>
        <v>0</v>
      </c>
      <c r="L5" s="26" t="s">
        <v>10</v>
      </c>
      <c r="M5" s="2"/>
    </row>
    <row r="6" spans="1:13" ht="22.5" customHeight="1" thickBot="1" x14ac:dyDescent="0.2">
      <c r="A6" s="112"/>
      <c r="B6" s="102"/>
      <c r="C6" s="41" t="s">
        <v>5</v>
      </c>
      <c r="D6" s="41" t="s">
        <v>26</v>
      </c>
      <c r="E6" s="41" t="s">
        <v>49</v>
      </c>
      <c r="F6" s="41">
        <v>1</v>
      </c>
      <c r="G6" s="41" t="s">
        <v>47</v>
      </c>
      <c r="H6" s="42"/>
      <c r="I6" s="43"/>
      <c r="J6" s="44">
        <v>2000</v>
      </c>
      <c r="K6" s="45">
        <f t="shared" si="0"/>
        <v>0</v>
      </c>
      <c r="L6" s="27" t="s">
        <v>11</v>
      </c>
      <c r="M6" s="2"/>
    </row>
    <row r="7" spans="1:13" ht="22.5" customHeight="1" x14ac:dyDescent="0.15">
      <c r="A7" s="109">
        <v>2</v>
      </c>
      <c r="B7" s="100" t="s">
        <v>25</v>
      </c>
      <c r="C7" s="31" t="s">
        <v>15</v>
      </c>
      <c r="D7" s="31" t="s">
        <v>26</v>
      </c>
      <c r="E7" s="31" t="s">
        <v>50</v>
      </c>
      <c r="F7" s="31">
        <v>1</v>
      </c>
      <c r="G7" s="31" t="s">
        <v>47</v>
      </c>
      <c r="H7" s="32"/>
      <c r="I7" s="33"/>
      <c r="J7" s="34">
        <v>500</v>
      </c>
      <c r="K7" s="35">
        <f t="shared" si="0"/>
        <v>0</v>
      </c>
      <c r="L7" s="25" t="s">
        <v>263</v>
      </c>
    </row>
    <row r="8" spans="1:13" ht="22.5" customHeight="1" x14ac:dyDescent="0.15">
      <c r="A8" s="110"/>
      <c r="B8" s="101"/>
      <c r="C8" s="36" t="s">
        <v>16</v>
      </c>
      <c r="D8" s="36" t="s">
        <v>26</v>
      </c>
      <c r="E8" s="36" t="s">
        <v>51</v>
      </c>
      <c r="F8" s="36">
        <v>1</v>
      </c>
      <c r="G8" s="36" t="s">
        <v>47</v>
      </c>
      <c r="H8" s="37"/>
      <c r="I8" s="38"/>
      <c r="J8" s="39">
        <v>200</v>
      </c>
      <c r="K8" s="40">
        <f t="shared" si="0"/>
        <v>0</v>
      </c>
      <c r="L8" s="26" t="s">
        <v>264</v>
      </c>
    </row>
    <row r="9" spans="1:13" ht="22.5" customHeight="1" x14ac:dyDescent="0.15">
      <c r="A9" s="110"/>
      <c r="B9" s="101"/>
      <c r="C9" s="36" t="s">
        <v>17</v>
      </c>
      <c r="D9" s="36" t="s">
        <v>26</v>
      </c>
      <c r="E9" s="36" t="s">
        <v>51</v>
      </c>
      <c r="F9" s="36">
        <v>1</v>
      </c>
      <c r="G9" s="36" t="s">
        <v>47</v>
      </c>
      <c r="H9" s="37"/>
      <c r="I9" s="38"/>
      <c r="J9" s="39">
        <v>200</v>
      </c>
      <c r="K9" s="40">
        <f t="shared" si="0"/>
        <v>0</v>
      </c>
      <c r="L9" s="26" t="s">
        <v>265</v>
      </c>
    </row>
    <row r="10" spans="1:13" ht="22.5" customHeight="1" x14ac:dyDescent="0.15">
      <c r="A10" s="110"/>
      <c r="B10" s="101"/>
      <c r="C10" s="36" t="s">
        <v>18</v>
      </c>
      <c r="D10" s="36" t="s">
        <v>26</v>
      </c>
      <c r="E10" s="36" t="s">
        <v>52</v>
      </c>
      <c r="F10" s="36">
        <v>1</v>
      </c>
      <c r="G10" s="36" t="s">
        <v>47</v>
      </c>
      <c r="H10" s="37"/>
      <c r="I10" s="38"/>
      <c r="J10" s="39">
        <v>1000</v>
      </c>
      <c r="K10" s="40">
        <f t="shared" si="0"/>
        <v>0</v>
      </c>
      <c r="L10" s="26" t="s">
        <v>266</v>
      </c>
    </row>
    <row r="11" spans="1:13" ht="22.5" customHeight="1" x14ac:dyDescent="0.15">
      <c r="A11" s="110"/>
      <c r="B11" s="101"/>
      <c r="C11" s="36" t="s">
        <v>19</v>
      </c>
      <c r="D11" s="36" t="s">
        <v>26</v>
      </c>
      <c r="E11" s="36" t="s">
        <v>50</v>
      </c>
      <c r="F11" s="36">
        <v>1</v>
      </c>
      <c r="G11" s="36" t="s">
        <v>47</v>
      </c>
      <c r="H11" s="37"/>
      <c r="I11" s="38"/>
      <c r="J11" s="39">
        <v>50</v>
      </c>
      <c r="K11" s="40">
        <f t="shared" si="0"/>
        <v>0</v>
      </c>
      <c r="L11" s="26" t="s">
        <v>267</v>
      </c>
    </row>
    <row r="12" spans="1:13" ht="22.5" customHeight="1" x14ac:dyDescent="0.15">
      <c r="A12" s="110"/>
      <c r="B12" s="101"/>
      <c r="C12" s="36" t="s">
        <v>20</v>
      </c>
      <c r="D12" s="36" t="s">
        <v>26</v>
      </c>
      <c r="E12" s="36" t="s">
        <v>50</v>
      </c>
      <c r="F12" s="36">
        <v>1</v>
      </c>
      <c r="G12" s="36" t="s">
        <v>47</v>
      </c>
      <c r="H12" s="37"/>
      <c r="I12" s="38"/>
      <c r="J12" s="39">
        <v>50</v>
      </c>
      <c r="K12" s="40">
        <f t="shared" si="0"/>
        <v>0</v>
      </c>
      <c r="L12" s="26" t="s">
        <v>267</v>
      </c>
    </row>
    <row r="13" spans="1:13" ht="22.5" customHeight="1" x14ac:dyDescent="0.15">
      <c r="A13" s="110"/>
      <c r="B13" s="101"/>
      <c r="C13" s="36" t="s">
        <v>21</v>
      </c>
      <c r="D13" s="36" t="s">
        <v>26</v>
      </c>
      <c r="E13" s="36" t="s">
        <v>53</v>
      </c>
      <c r="F13" s="36">
        <v>1</v>
      </c>
      <c r="G13" s="36" t="s">
        <v>47</v>
      </c>
      <c r="H13" s="37"/>
      <c r="I13" s="38"/>
      <c r="J13" s="39">
        <v>300</v>
      </c>
      <c r="K13" s="40">
        <f t="shared" si="0"/>
        <v>0</v>
      </c>
      <c r="L13" s="26" t="s">
        <v>268</v>
      </c>
    </row>
    <row r="14" spans="1:13" ht="22.5" customHeight="1" x14ac:dyDescent="0.15">
      <c r="A14" s="110"/>
      <c r="B14" s="101"/>
      <c r="C14" s="36" t="s">
        <v>22</v>
      </c>
      <c r="D14" s="36" t="s">
        <v>26</v>
      </c>
      <c r="E14" s="36" t="s">
        <v>49</v>
      </c>
      <c r="F14" s="36">
        <v>1</v>
      </c>
      <c r="G14" s="36" t="s">
        <v>47</v>
      </c>
      <c r="H14" s="37"/>
      <c r="I14" s="38"/>
      <c r="J14" s="39">
        <v>1000</v>
      </c>
      <c r="K14" s="40">
        <f t="shared" si="0"/>
        <v>0</v>
      </c>
      <c r="L14" s="26" t="s">
        <v>269</v>
      </c>
    </row>
    <row r="15" spans="1:13" ht="22.5" customHeight="1" x14ac:dyDescent="0.15">
      <c r="A15" s="110"/>
      <c r="B15" s="101"/>
      <c r="C15" s="36" t="s">
        <v>23</v>
      </c>
      <c r="D15" s="36" t="s">
        <v>26</v>
      </c>
      <c r="E15" s="36" t="s">
        <v>50</v>
      </c>
      <c r="F15" s="36">
        <v>1</v>
      </c>
      <c r="G15" s="36" t="s">
        <v>47</v>
      </c>
      <c r="H15" s="37"/>
      <c r="I15" s="38"/>
      <c r="J15" s="39">
        <v>500</v>
      </c>
      <c r="K15" s="40">
        <f t="shared" si="0"/>
        <v>0</v>
      </c>
      <c r="L15" s="26" t="s">
        <v>270</v>
      </c>
    </row>
    <row r="16" spans="1:13" ht="30" customHeight="1" thickBot="1" x14ac:dyDescent="0.2">
      <c r="A16" s="112"/>
      <c r="B16" s="102"/>
      <c r="C16" s="41" t="s">
        <v>24</v>
      </c>
      <c r="D16" s="41" t="s">
        <v>26</v>
      </c>
      <c r="E16" s="41" t="s">
        <v>50</v>
      </c>
      <c r="F16" s="41">
        <v>1</v>
      </c>
      <c r="G16" s="41" t="s">
        <v>47</v>
      </c>
      <c r="H16" s="42"/>
      <c r="I16" s="43"/>
      <c r="J16" s="44">
        <v>500</v>
      </c>
      <c r="K16" s="45">
        <f t="shared" si="0"/>
        <v>0</v>
      </c>
      <c r="L16" s="27" t="s">
        <v>271</v>
      </c>
    </row>
    <row r="17" spans="1:12" ht="22.5" customHeight="1" x14ac:dyDescent="0.15">
      <c r="A17" s="109">
        <v>3</v>
      </c>
      <c r="B17" s="105" t="s">
        <v>55</v>
      </c>
      <c r="C17" s="46" t="s">
        <v>27</v>
      </c>
      <c r="D17" s="47" t="s">
        <v>28</v>
      </c>
      <c r="E17" s="7" t="s">
        <v>135</v>
      </c>
      <c r="F17" s="31">
        <v>1</v>
      </c>
      <c r="G17" s="31" t="s">
        <v>47</v>
      </c>
      <c r="H17" s="32"/>
      <c r="I17" s="33"/>
      <c r="J17" s="34">
        <v>200</v>
      </c>
      <c r="K17" s="35">
        <f t="shared" si="0"/>
        <v>0</v>
      </c>
      <c r="L17" s="28" t="s">
        <v>61</v>
      </c>
    </row>
    <row r="18" spans="1:12" ht="22.5" customHeight="1" x14ac:dyDescent="0.15">
      <c r="A18" s="110"/>
      <c r="B18" s="106"/>
      <c r="C18" s="48" t="s">
        <v>56</v>
      </c>
      <c r="D18" s="4" t="s">
        <v>29</v>
      </c>
      <c r="E18" s="4" t="s">
        <v>136</v>
      </c>
      <c r="F18" s="36">
        <v>1</v>
      </c>
      <c r="G18" s="36" t="s">
        <v>47</v>
      </c>
      <c r="H18" s="49"/>
      <c r="I18" s="38"/>
      <c r="J18" s="39">
        <v>80</v>
      </c>
      <c r="K18" s="40">
        <f t="shared" si="0"/>
        <v>0</v>
      </c>
      <c r="L18" s="29" t="s">
        <v>54</v>
      </c>
    </row>
    <row r="19" spans="1:12" ht="22.5" customHeight="1" x14ac:dyDescent="0.15">
      <c r="A19" s="110"/>
      <c r="B19" s="106"/>
      <c r="C19" s="48" t="s">
        <v>30</v>
      </c>
      <c r="D19" s="4" t="s">
        <v>31</v>
      </c>
      <c r="E19" s="4" t="s">
        <v>137</v>
      </c>
      <c r="F19" s="36">
        <v>1</v>
      </c>
      <c r="G19" s="36" t="s">
        <v>47</v>
      </c>
      <c r="H19" s="37"/>
      <c r="I19" s="38"/>
      <c r="J19" s="39">
        <v>500</v>
      </c>
      <c r="K19" s="40">
        <f t="shared" si="0"/>
        <v>0</v>
      </c>
      <c r="L19" s="29" t="s">
        <v>272</v>
      </c>
    </row>
    <row r="20" spans="1:12" ht="22.5" customHeight="1" x14ac:dyDescent="0.15">
      <c r="A20" s="110"/>
      <c r="B20" s="106"/>
      <c r="C20" s="48" t="s">
        <v>32</v>
      </c>
      <c r="D20" s="4" t="s">
        <v>33</v>
      </c>
      <c r="E20" s="4" t="s">
        <v>134</v>
      </c>
      <c r="F20" s="36">
        <v>1</v>
      </c>
      <c r="G20" s="36" t="s">
        <v>47</v>
      </c>
      <c r="H20" s="37"/>
      <c r="I20" s="38"/>
      <c r="J20" s="39">
        <v>40</v>
      </c>
      <c r="K20" s="40">
        <f t="shared" si="0"/>
        <v>0</v>
      </c>
      <c r="L20" s="29" t="s">
        <v>66</v>
      </c>
    </row>
    <row r="21" spans="1:12" ht="22.5" customHeight="1" x14ac:dyDescent="0.15">
      <c r="A21" s="110"/>
      <c r="B21" s="106"/>
      <c r="C21" s="48" t="s">
        <v>34</v>
      </c>
      <c r="D21" s="4" t="s">
        <v>35</v>
      </c>
      <c r="E21" s="4" t="s">
        <v>138</v>
      </c>
      <c r="F21" s="36">
        <v>1</v>
      </c>
      <c r="G21" s="36" t="s">
        <v>47</v>
      </c>
      <c r="H21" s="37"/>
      <c r="I21" s="38"/>
      <c r="J21" s="39">
        <v>3000</v>
      </c>
      <c r="K21" s="40">
        <f t="shared" si="0"/>
        <v>0</v>
      </c>
      <c r="L21" s="29" t="s">
        <v>57</v>
      </c>
    </row>
    <row r="22" spans="1:12" ht="22.5" customHeight="1" x14ac:dyDescent="0.15">
      <c r="A22" s="110"/>
      <c r="B22" s="106"/>
      <c r="C22" s="48" t="s">
        <v>36</v>
      </c>
      <c r="D22" s="4" t="s">
        <v>37</v>
      </c>
      <c r="E22" s="4" t="s">
        <v>139</v>
      </c>
      <c r="F22" s="36">
        <v>1</v>
      </c>
      <c r="G22" s="36" t="s">
        <v>47</v>
      </c>
      <c r="H22" s="37"/>
      <c r="I22" s="38"/>
      <c r="J22" s="39">
        <v>1000</v>
      </c>
      <c r="K22" s="40">
        <f t="shared" si="0"/>
        <v>0</v>
      </c>
      <c r="L22" s="29" t="s">
        <v>58</v>
      </c>
    </row>
    <row r="23" spans="1:12" ht="22.5" customHeight="1" x14ac:dyDescent="0.15">
      <c r="A23" s="111"/>
      <c r="B23" s="107"/>
      <c r="C23" s="50" t="s">
        <v>245</v>
      </c>
      <c r="D23" s="4" t="s">
        <v>246</v>
      </c>
      <c r="E23" s="4" t="s">
        <v>137</v>
      </c>
      <c r="F23" s="51">
        <v>1</v>
      </c>
      <c r="G23" s="51" t="s">
        <v>247</v>
      </c>
      <c r="H23" s="52"/>
      <c r="I23" s="53"/>
      <c r="J23" s="54">
        <v>20</v>
      </c>
      <c r="K23" s="55">
        <f t="shared" si="0"/>
        <v>0</v>
      </c>
      <c r="L23" s="56" t="s">
        <v>248</v>
      </c>
    </row>
    <row r="24" spans="1:12" ht="22.5" customHeight="1" thickBot="1" x14ac:dyDescent="0.2">
      <c r="A24" s="112"/>
      <c r="B24" s="108"/>
      <c r="C24" s="57" t="s">
        <v>44</v>
      </c>
      <c r="D24" s="8" t="s">
        <v>45</v>
      </c>
      <c r="E24" s="58" t="s">
        <v>140</v>
      </c>
      <c r="F24" s="41">
        <v>1</v>
      </c>
      <c r="G24" s="41" t="s">
        <v>47</v>
      </c>
      <c r="H24" s="59"/>
      <c r="I24" s="43"/>
      <c r="J24" s="44">
        <v>80</v>
      </c>
      <c r="K24" s="45">
        <f t="shared" si="0"/>
        <v>0</v>
      </c>
      <c r="L24" s="60" t="s">
        <v>59</v>
      </c>
    </row>
    <row r="25" spans="1:12" ht="22.5" customHeight="1" x14ac:dyDescent="0.15">
      <c r="A25" s="113">
        <v>4</v>
      </c>
      <c r="B25" s="118" t="s">
        <v>60</v>
      </c>
      <c r="C25" s="7" t="s">
        <v>38</v>
      </c>
      <c r="D25" s="7" t="s">
        <v>43</v>
      </c>
      <c r="E25" s="7" t="s">
        <v>141</v>
      </c>
      <c r="F25" s="31">
        <v>1</v>
      </c>
      <c r="G25" s="31" t="s">
        <v>47</v>
      </c>
      <c r="H25" s="32"/>
      <c r="I25" s="33"/>
      <c r="J25" s="34">
        <v>110</v>
      </c>
      <c r="K25" s="35">
        <f t="shared" si="0"/>
        <v>0</v>
      </c>
      <c r="L25" s="28" t="s">
        <v>62</v>
      </c>
    </row>
    <row r="26" spans="1:12" ht="22.5" customHeight="1" x14ac:dyDescent="0.15">
      <c r="A26" s="114"/>
      <c r="B26" s="119"/>
      <c r="C26" s="4" t="s">
        <v>273</v>
      </c>
      <c r="D26" s="4" t="s">
        <v>39</v>
      </c>
      <c r="E26" s="4" t="s">
        <v>142</v>
      </c>
      <c r="F26" s="36">
        <v>1</v>
      </c>
      <c r="G26" s="36" t="s">
        <v>47</v>
      </c>
      <c r="H26" s="37"/>
      <c r="I26" s="38"/>
      <c r="J26" s="39">
        <v>1201</v>
      </c>
      <c r="K26" s="40">
        <f t="shared" si="0"/>
        <v>0</v>
      </c>
      <c r="L26" s="29" t="s">
        <v>64</v>
      </c>
    </row>
    <row r="27" spans="1:12" ht="22.5" customHeight="1" x14ac:dyDescent="0.15">
      <c r="A27" s="114"/>
      <c r="B27" s="119"/>
      <c r="C27" s="4" t="s">
        <v>40</v>
      </c>
      <c r="D27" s="4" t="s">
        <v>41</v>
      </c>
      <c r="E27" s="4" t="s">
        <v>143</v>
      </c>
      <c r="F27" s="36">
        <v>1</v>
      </c>
      <c r="G27" s="36" t="s">
        <v>47</v>
      </c>
      <c r="H27" s="37"/>
      <c r="I27" s="38"/>
      <c r="J27" s="39">
        <v>530</v>
      </c>
      <c r="K27" s="40">
        <f t="shared" si="0"/>
        <v>0</v>
      </c>
      <c r="L27" s="29" t="s">
        <v>65</v>
      </c>
    </row>
    <row r="28" spans="1:12" ht="22.5" customHeight="1" thickBot="1" x14ac:dyDescent="0.2">
      <c r="A28" s="115"/>
      <c r="B28" s="120"/>
      <c r="C28" s="8" t="s">
        <v>42</v>
      </c>
      <c r="D28" s="8" t="s">
        <v>43</v>
      </c>
      <c r="E28" s="8" t="s">
        <v>134</v>
      </c>
      <c r="F28" s="41">
        <v>1</v>
      </c>
      <c r="G28" s="41" t="s">
        <v>47</v>
      </c>
      <c r="H28" s="42"/>
      <c r="I28" s="43"/>
      <c r="J28" s="44">
        <v>300</v>
      </c>
      <c r="K28" s="45">
        <f t="shared" si="0"/>
        <v>0</v>
      </c>
      <c r="L28" s="60" t="s">
        <v>63</v>
      </c>
    </row>
    <row r="29" spans="1:12" ht="22.5" customHeight="1" x14ac:dyDescent="0.15">
      <c r="E29" s="5"/>
    </row>
    <row r="30" spans="1:12" ht="22.5" customHeight="1" x14ac:dyDescent="0.15"/>
    <row r="31" spans="1:12" ht="22.5" customHeight="1" x14ac:dyDescent="0.15"/>
    <row r="32" spans="1:12" ht="22.5" customHeight="1" x14ac:dyDescent="0.15"/>
  </sheetData>
  <mergeCells count="20">
    <mergeCell ref="A25:A28"/>
    <mergeCell ref="L1:L2"/>
    <mergeCell ref="B25:B28"/>
    <mergeCell ref="K1:K2"/>
    <mergeCell ref="J1:J2"/>
    <mergeCell ref="A1:A2"/>
    <mergeCell ref="A3:A6"/>
    <mergeCell ref="A7:A16"/>
    <mergeCell ref="B1:B2"/>
    <mergeCell ref="C1:C2"/>
    <mergeCell ref="F1:F2"/>
    <mergeCell ref="H1:H2"/>
    <mergeCell ref="I1:I2"/>
    <mergeCell ref="E1:E2"/>
    <mergeCell ref="G1:G2"/>
    <mergeCell ref="B3:B6"/>
    <mergeCell ref="D1:D2"/>
    <mergeCell ref="B17:B24"/>
    <mergeCell ref="B7:B16"/>
    <mergeCell ref="A17:A2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3" zoomScale="80" zoomScaleNormal="80" workbookViewId="0">
      <selection activeCell="E18" sqref="E18"/>
    </sheetView>
  </sheetViews>
  <sheetFormatPr defaultRowHeight="14.25" x14ac:dyDescent="0.2"/>
  <cols>
    <col min="2" max="2" width="19.125" customWidth="1"/>
    <col min="3" max="3" width="45.375" customWidth="1"/>
    <col min="4" max="4" width="61.875" hidden="1" customWidth="1"/>
    <col min="5" max="5" width="46.5" customWidth="1"/>
    <col min="6" max="6" width="15.875" customWidth="1"/>
    <col min="7" max="7" width="18.875" customWidth="1"/>
    <col min="8" max="8" width="14" style="72" customWidth="1"/>
    <col min="9" max="9" width="16.375" style="72" customWidth="1"/>
    <col min="10" max="11" width="16.375" customWidth="1"/>
    <col min="12" max="12" width="41.125" customWidth="1"/>
  </cols>
  <sheetData>
    <row r="1" spans="1:12" x14ac:dyDescent="0.2">
      <c r="A1" s="138" t="s">
        <v>192</v>
      </c>
      <c r="B1" s="135" t="s">
        <v>0</v>
      </c>
      <c r="C1" s="135" t="s">
        <v>68</v>
      </c>
      <c r="D1" s="135" t="s">
        <v>13</v>
      </c>
      <c r="E1" s="135" t="s">
        <v>14</v>
      </c>
      <c r="F1" s="135" t="s">
        <v>1</v>
      </c>
      <c r="G1" s="135" t="s">
        <v>46</v>
      </c>
      <c r="H1" s="133" t="s">
        <v>2</v>
      </c>
      <c r="I1" s="134" t="s">
        <v>3</v>
      </c>
      <c r="J1" s="136" t="s">
        <v>193</v>
      </c>
      <c r="K1" s="136" t="s">
        <v>194</v>
      </c>
      <c r="L1" s="135" t="s">
        <v>4</v>
      </c>
    </row>
    <row r="2" spans="1:12" x14ac:dyDescent="0.2">
      <c r="A2" s="138"/>
      <c r="B2" s="135"/>
      <c r="C2" s="135"/>
      <c r="D2" s="135"/>
      <c r="E2" s="135"/>
      <c r="F2" s="135"/>
      <c r="G2" s="135"/>
      <c r="H2" s="133"/>
      <c r="I2" s="134"/>
      <c r="J2" s="136"/>
      <c r="K2" s="136"/>
      <c r="L2" s="135"/>
    </row>
    <row r="3" spans="1:12" ht="39.950000000000003" customHeight="1" x14ac:dyDescent="0.2">
      <c r="A3" s="131">
        <v>1</v>
      </c>
      <c r="B3" s="131" t="s">
        <v>67</v>
      </c>
      <c r="C3" s="15" t="s">
        <v>147</v>
      </c>
      <c r="D3" s="16" t="s">
        <v>150</v>
      </c>
      <c r="E3" s="14" t="s">
        <v>154</v>
      </c>
      <c r="F3" s="131">
        <v>403</v>
      </c>
      <c r="G3" s="131" t="s">
        <v>47</v>
      </c>
      <c r="H3" s="21"/>
      <c r="I3" s="21"/>
      <c r="J3" s="23">
        <v>1</v>
      </c>
      <c r="K3" s="23">
        <f>SUM(F3*H3)</f>
        <v>0</v>
      </c>
      <c r="L3" s="130" t="s">
        <v>198</v>
      </c>
    </row>
    <row r="4" spans="1:12" ht="39.950000000000003" customHeight="1" x14ac:dyDescent="0.2">
      <c r="A4" s="131"/>
      <c r="B4" s="131"/>
      <c r="C4" s="15" t="s">
        <v>148</v>
      </c>
      <c r="D4" s="16" t="s">
        <v>151</v>
      </c>
      <c r="E4" s="14" t="s">
        <v>155</v>
      </c>
      <c r="F4" s="131"/>
      <c r="G4" s="131"/>
      <c r="H4" s="21"/>
      <c r="I4" s="21"/>
      <c r="J4" s="23">
        <v>1</v>
      </c>
      <c r="K4" s="23">
        <f t="shared" ref="K4:K6" si="0">SUM(F4*H4)</f>
        <v>0</v>
      </c>
      <c r="L4" s="130"/>
    </row>
    <row r="5" spans="1:12" ht="39.950000000000003" customHeight="1" x14ac:dyDescent="0.2">
      <c r="A5" s="131"/>
      <c r="B5" s="131"/>
      <c r="C5" s="15" t="s">
        <v>158</v>
      </c>
      <c r="D5" s="16" t="s">
        <v>152</v>
      </c>
      <c r="E5" s="14" t="s">
        <v>156</v>
      </c>
      <c r="F5" s="131"/>
      <c r="G5" s="131"/>
      <c r="H5" s="21"/>
      <c r="I5" s="21"/>
      <c r="J5" s="23">
        <v>1</v>
      </c>
      <c r="K5" s="23">
        <f t="shared" si="0"/>
        <v>0</v>
      </c>
      <c r="L5" s="130"/>
    </row>
    <row r="6" spans="1:12" ht="39.950000000000003" customHeight="1" x14ac:dyDescent="0.2">
      <c r="A6" s="131"/>
      <c r="B6" s="131"/>
      <c r="C6" s="15" t="s">
        <v>149</v>
      </c>
      <c r="D6" s="16" t="s">
        <v>153</v>
      </c>
      <c r="E6" s="14" t="s">
        <v>157</v>
      </c>
      <c r="F6" s="131"/>
      <c r="G6" s="131"/>
      <c r="H6" s="21"/>
      <c r="I6" s="21"/>
      <c r="J6" s="23">
        <v>1</v>
      </c>
      <c r="K6" s="23">
        <f t="shared" si="0"/>
        <v>0</v>
      </c>
      <c r="L6" s="130"/>
    </row>
    <row r="7" spans="1:12" ht="39.950000000000003" customHeight="1" x14ac:dyDescent="0.2">
      <c r="A7" s="131">
        <v>2</v>
      </c>
      <c r="B7" s="131" t="s">
        <v>276</v>
      </c>
      <c r="C7" s="137" t="s">
        <v>195</v>
      </c>
      <c r="D7" s="61" t="s">
        <v>196</v>
      </c>
      <c r="E7" s="62" t="s">
        <v>197</v>
      </c>
      <c r="F7" s="23">
        <v>169</v>
      </c>
      <c r="G7" s="23" t="s">
        <v>47</v>
      </c>
      <c r="H7" s="21"/>
      <c r="I7" s="21"/>
      <c r="J7" s="23"/>
      <c r="K7" s="23"/>
      <c r="L7" s="130" t="s">
        <v>213</v>
      </c>
    </row>
    <row r="8" spans="1:12" ht="39.950000000000003" customHeight="1" x14ac:dyDescent="0.2">
      <c r="A8" s="131"/>
      <c r="B8" s="131"/>
      <c r="C8" s="137"/>
      <c r="D8" s="61"/>
      <c r="E8" s="62" t="s">
        <v>278</v>
      </c>
      <c r="F8" s="23">
        <v>4</v>
      </c>
      <c r="G8" s="23" t="s">
        <v>47</v>
      </c>
      <c r="H8" s="21"/>
      <c r="I8" s="21"/>
      <c r="J8" s="23"/>
      <c r="K8" s="23"/>
      <c r="L8" s="130"/>
    </row>
    <row r="9" spans="1:12" s="9" customFormat="1" ht="60" customHeight="1" x14ac:dyDescent="0.2">
      <c r="A9" s="131">
        <v>3</v>
      </c>
      <c r="B9" s="131" t="s">
        <v>128</v>
      </c>
      <c r="C9" s="23" t="s">
        <v>204</v>
      </c>
      <c r="D9" s="16" t="s">
        <v>206</v>
      </c>
      <c r="E9" s="22" t="s">
        <v>252</v>
      </c>
      <c r="F9" s="23">
        <v>1</v>
      </c>
      <c r="G9" s="23" t="s">
        <v>199</v>
      </c>
      <c r="H9" s="21"/>
      <c r="I9" s="21"/>
      <c r="J9" s="23">
        <v>2205</v>
      </c>
      <c r="K9" s="23"/>
      <c r="L9" s="130" t="s">
        <v>211</v>
      </c>
    </row>
    <row r="10" spans="1:12" ht="41.25" x14ac:dyDescent="0.2">
      <c r="A10" s="131"/>
      <c r="B10" s="131"/>
      <c r="C10" s="23" t="s">
        <v>205</v>
      </c>
      <c r="D10" s="63" t="s">
        <v>207</v>
      </c>
      <c r="E10" s="64" t="s">
        <v>253</v>
      </c>
      <c r="F10" s="23">
        <v>1</v>
      </c>
      <c r="G10" s="23" t="s">
        <v>199</v>
      </c>
      <c r="H10" s="21"/>
      <c r="I10" s="21"/>
      <c r="J10" s="23">
        <v>2994</v>
      </c>
      <c r="K10" s="23"/>
      <c r="L10" s="130"/>
    </row>
    <row r="11" spans="1:12" ht="55.5" customHeight="1" x14ac:dyDescent="0.2">
      <c r="A11" s="131">
        <v>4</v>
      </c>
      <c r="B11" s="131" t="s">
        <v>279</v>
      </c>
      <c r="C11" s="65" t="s">
        <v>70</v>
      </c>
      <c r="D11" s="66" t="s">
        <v>165</v>
      </c>
      <c r="E11" s="67" t="s">
        <v>71</v>
      </c>
      <c r="F11" s="68">
        <v>170</v>
      </c>
      <c r="G11" s="65" t="s">
        <v>69</v>
      </c>
      <c r="H11" s="21"/>
      <c r="I11" s="21"/>
      <c r="J11" s="23">
        <v>1</v>
      </c>
      <c r="K11" s="23">
        <f>SUM(F11*H11)</f>
        <v>0</v>
      </c>
      <c r="L11" s="22" t="s">
        <v>72</v>
      </c>
    </row>
    <row r="12" spans="1:12" ht="39.950000000000003" customHeight="1" x14ac:dyDescent="0.2">
      <c r="A12" s="131"/>
      <c r="B12" s="131"/>
      <c r="C12" s="11" t="s">
        <v>73</v>
      </c>
      <c r="D12" s="13" t="s">
        <v>166</v>
      </c>
      <c r="E12" s="10" t="s">
        <v>76</v>
      </c>
      <c r="F12" s="11">
        <v>78</v>
      </c>
      <c r="G12" s="11" t="s">
        <v>78</v>
      </c>
      <c r="H12" s="21"/>
      <c r="I12" s="21"/>
      <c r="J12" s="23">
        <v>1</v>
      </c>
      <c r="K12" s="23">
        <f>SUM(F12*H12)</f>
        <v>0</v>
      </c>
      <c r="L12" s="22" t="s">
        <v>72</v>
      </c>
    </row>
    <row r="13" spans="1:12" ht="22.5" customHeight="1" x14ac:dyDescent="0.2">
      <c r="A13" s="131"/>
      <c r="B13" s="131"/>
      <c r="C13" s="11" t="s">
        <v>74</v>
      </c>
      <c r="D13" s="12" t="s">
        <v>167</v>
      </c>
      <c r="E13" s="10" t="s">
        <v>77</v>
      </c>
      <c r="F13" s="11">
        <v>81</v>
      </c>
      <c r="G13" s="11" t="s">
        <v>78</v>
      </c>
      <c r="H13" s="21"/>
      <c r="I13" s="21"/>
      <c r="J13" s="23">
        <v>1</v>
      </c>
      <c r="K13" s="23">
        <f>SUM(F13*H13)</f>
        <v>0</v>
      </c>
      <c r="L13" s="22" t="s">
        <v>72</v>
      </c>
    </row>
    <row r="14" spans="1:12" ht="60" customHeight="1" x14ac:dyDescent="0.2">
      <c r="A14" s="131"/>
      <c r="B14" s="131"/>
      <c r="C14" s="11" t="s">
        <v>75</v>
      </c>
      <c r="D14" s="13" t="s">
        <v>200</v>
      </c>
      <c r="E14" s="10" t="s">
        <v>111</v>
      </c>
      <c r="F14" s="11">
        <v>65</v>
      </c>
      <c r="G14" s="11" t="s">
        <v>79</v>
      </c>
      <c r="H14" s="21"/>
      <c r="I14" s="21"/>
      <c r="J14" s="23">
        <v>1</v>
      </c>
      <c r="K14" s="23">
        <f>SUM(F14*H14)</f>
        <v>0</v>
      </c>
      <c r="L14" s="22" t="s">
        <v>274</v>
      </c>
    </row>
    <row r="15" spans="1:12" ht="60.75" customHeight="1" x14ac:dyDescent="0.2">
      <c r="A15" s="23">
        <v>5</v>
      </c>
      <c r="B15" s="23" t="s">
        <v>283</v>
      </c>
      <c r="C15" s="18" t="s">
        <v>201</v>
      </c>
      <c r="D15" s="69" t="s">
        <v>202</v>
      </c>
      <c r="E15" s="20" t="s">
        <v>244</v>
      </c>
      <c r="F15" s="18"/>
      <c r="G15" s="18"/>
      <c r="H15" s="21"/>
      <c r="I15" s="21"/>
      <c r="J15" s="23">
        <v>1</v>
      </c>
      <c r="K15" s="23">
        <f>SUM(F15*H15)</f>
        <v>0</v>
      </c>
      <c r="L15" s="14"/>
    </row>
    <row r="16" spans="1:12" ht="22.5" customHeight="1" x14ac:dyDescent="0.2">
      <c r="A16" s="131">
        <v>6</v>
      </c>
      <c r="B16" s="131" t="s">
        <v>146</v>
      </c>
      <c r="C16" s="68" t="s">
        <v>85</v>
      </c>
      <c r="D16" s="70" t="s">
        <v>189</v>
      </c>
      <c r="E16" s="71" t="s">
        <v>86</v>
      </c>
      <c r="F16" s="132">
        <v>1</v>
      </c>
      <c r="G16" s="131" t="s">
        <v>47</v>
      </c>
      <c r="H16" s="21"/>
      <c r="I16" s="21"/>
      <c r="J16" s="23">
        <v>4</v>
      </c>
      <c r="K16" s="23"/>
      <c r="L16" s="130" t="s">
        <v>209</v>
      </c>
    </row>
    <row r="17" spans="1:14" ht="22.5" customHeight="1" x14ac:dyDescent="0.2">
      <c r="A17" s="131"/>
      <c r="B17" s="131"/>
      <c r="C17" s="18" t="s">
        <v>80</v>
      </c>
      <c r="D17" s="17" t="s">
        <v>190</v>
      </c>
      <c r="E17" s="22" t="s">
        <v>81</v>
      </c>
      <c r="F17" s="132"/>
      <c r="G17" s="131"/>
      <c r="H17" s="21"/>
      <c r="I17" s="21"/>
      <c r="J17" s="23">
        <v>29</v>
      </c>
      <c r="K17" s="23"/>
      <c r="L17" s="130"/>
    </row>
    <row r="18" spans="1:14" s="1" customFormat="1" ht="96" customHeight="1" x14ac:dyDescent="0.2">
      <c r="A18" s="24">
        <v>7</v>
      </c>
      <c r="B18" s="24" t="s">
        <v>284</v>
      </c>
      <c r="C18" s="68" t="s">
        <v>285</v>
      </c>
      <c r="D18" s="68" t="s">
        <v>286</v>
      </c>
      <c r="E18" s="68" t="s">
        <v>287</v>
      </c>
      <c r="F18" s="68"/>
      <c r="G18" s="68"/>
      <c r="H18" s="21"/>
      <c r="I18" s="21"/>
      <c r="J18" s="68">
        <v>38</v>
      </c>
      <c r="K18" s="68">
        <f t="shared" ref="K18" si="1">SUM(F18*H18)</f>
        <v>0</v>
      </c>
      <c r="L18" s="68"/>
      <c r="M18"/>
      <c r="N18"/>
    </row>
    <row r="19" spans="1:14" ht="80.099999999999994" customHeight="1" x14ac:dyDescent="0.2">
      <c r="A19" s="131">
        <v>8</v>
      </c>
      <c r="B19" s="131" t="s">
        <v>277</v>
      </c>
      <c r="C19" s="24" t="s">
        <v>160</v>
      </c>
      <c r="D19" s="24" t="s">
        <v>163</v>
      </c>
      <c r="E19" s="24" t="s">
        <v>164</v>
      </c>
      <c r="F19" s="24">
        <v>1</v>
      </c>
      <c r="G19" s="24" t="s">
        <v>288</v>
      </c>
      <c r="H19" s="21"/>
      <c r="I19" s="21"/>
      <c r="J19" s="24">
        <v>49</v>
      </c>
      <c r="K19" s="24">
        <f t="shared" ref="K19:K31" si="2">SUM(F19*H19)</f>
        <v>0</v>
      </c>
      <c r="L19" s="24" t="s">
        <v>241</v>
      </c>
    </row>
    <row r="20" spans="1:14" s="1" customFormat="1" ht="80.099999999999994" customHeight="1" x14ac:dyDescent="0.2">
      <c r="A20" s="131"/>
      <c r="B20" s="131"/>
      <c r="C20" s="24" t="s">
        <v>289</v>
      </c>
      <c r="D20" s="24" t="s">
        <v>290</v>
      </c>
      <c r="E20" s="24" t="s">
        <v>291</v>
      </c>
      <c r="F20" s="24"/>
      <c r="G20" s="24"/>
      <c r="H20" s="21"/>
      <c r="I20" s="21"/>
      <c r="J20" s="24">
        <v>32</v>
      </c>
      <c r="K20" s="24">
        <f t="shared" ref="K20" si="3">SUM(F20*H20)</f>
        <v>0</v>
      </c>
      <c r="L20" s="24"/>
      <c r="M20"/>
      <c r="N20"/>
    </row>
    <row r="21" spans="1:14" ht="80.099999999999994" customHeight="1" x14ac:dyDescent="0.2">
      <c r="A21" s="131"/>
      <c r="B21" s="131"/>
      <c r="C21" s="24" t="s">
        <v>161</v>
      </c>
      <c r="D21" s="24" t="s">
        <v>292</v>
      </c>
      <c r="E21" s="24" t="s">
        <v>293</v>
      </c>
      <c r="F21" s="24"/>
      <c r="G21" s="24"/>
      <c r="H21" s="21"/>
      <c r="I21" s="21"/>
      <c r="J21" s="24">
        <v>10</v>
      </c>
      <c r="K21" s="24">
        <f t="shared" si="2"/>
        <v>0</v>
      </c>
      <c r="L21" s="24"/>
    </row>
    <row r="22" spans="1:14" s="1" customFormat="1" ht="72.75" customHeight="1" x14ac:dyDescent="0.2">
      <c r="A22" s="131"/>
      <c r="B22" s="131"/>
      <c r="C22" s="24" t="s">
        <v>162</v>
      </c>
      <c r="D22" s="24" t="s">
        <v>294</v>
      </c>
      <c r="E22" s="24" t="s">
        <v>295</v>
      </c>
      <c r="F22" s="24"/>
      <c r="G22" s="24"/>
      <c r="H22" s="21"/>
      <c r="I22" s="21"/>
      <c r="J22" s="24">
        <v>10</v>
      </c>
      <c r="K22" s="24">
        <f t="shared" si="2"/>
        <v>0</v>
      </c>
      <c r="L22" s="24"/>
    </row>
    <row r="23" spans="1:14" s="9" customFormat="1" ht="60" customHeight="1" x14ac:dyDescent="0.2">
      <c r="A23" s="131">
        <v>8</v>
      </c>
      <c r="B23" s="131" t="s">
        <v>144</v>
      </c>
      <c r="C23" s="23" t="s">
        <v>113</v>
      </c>
      <c r="D23" s="16" t="s">
        <v>114</v>
      </c>
      <c r="E23" s="22" t="s">
        <v>115</v>
      </c>
      <c r="F23" s="131">
        <v>1</v>
      </c>
      <c r="G23" s="131" t="s">
        <v>47</v>
      </c>
      <c r="H23" s="21"/>
      <c r="I23" s="21"/>
      <c r="J23" s="23">
        <v>2</v>
      </c>
      <c r="K23" s="23"/>
      <c r="L23" s="130" t="s">
        <v>210</v>
      </c>
    </row>
    <row r="24" spans="1:14" s="9" customFormat="1" ht="60" customHeight="1" x14ac:dyDescent="0.2">
      <c r="A24" s="131"/>
      <c r="B24" s="131"/>
      <c r="C24" s="23" t="s">
        <v>249</v>
      </c>
      <c r="D24" s="16" t="s">
        <v>250</v>
      </c>
      <c r="E24" s="22" t="s">
        <v>251</v>
      </c>
      <c r="F24" s="131"/>
      <c r="G24" s="131"/>
      <c r="H24" s="21"/>
      <c r="I24" s="21"/>
      <c r="J24" s="23">
        <v>1</v>
      </c>
      <c r="K24" s="23"/>
      <c r="L24" s="130"/>
    </row>
    <row r="25" spans="1:14" s="9" customFormat="1" ht="60" customHeight="1" x14ac:dyDescent="0.2">
      <c r="A25" s="131"/>
      <c r="B25" s="131"/>
      <c r="C25" s="23" t="s">
        <v>118</v>
      </c>
      <c r="D25" s="16" t="s">
        <v>116</v>
      </c>
      <c r="E25" s="22" t="s">
        <v>117</v>
      </c>
      <c r="F25" s="131"/>
      <c r="G25" s="131"/>
      <c r="H25" s="21"/>
      <c r="I25" s="21"/>
      <c r="J25" s="23">
        <v>3</v>
      </c>
      <c r="K25" s="23"/>
      <c r="L25" s="130"/>
    </row>
    <row r="26" spans="1:14" ht="59.25" customHeight="1" x14ac:dyDescent="0.2">
      <c r="A26" s="131">
        <v>9</v>
      </c>
      <c r="B26" s="131" t="s">
        <v>275</v>
      </c>
      <c r="C26" s="11" t="s">
        <v>168</v>
      </c>
      <c r="D26" s="16" t="s">
        <v>175</v>
      </c>
      <c r="E26" s="14" t="s">
        <v>184</v>
      </c>
      <c r="F26" s="131">
        <v>1</v>
      </c>
      <c r="G26" s="131" t="s">
        <v>199</v>
      </c>
      <c r="H26" s="21"/>
      <c r="I26" s="21"/>
      <c r="J26" s="23">
        <v>72</v>
      </c>
      <c r="K26" s="23">
        <f t="shared" si="2"/>
        <v>0</v>
      </c>
      <c r="L26" s="130" t="s">
        <v>208</v>
      </c>
    </row>
    <row r="27" spans="1:14" ht="39.950000000000003" customHeight="1" x14ac:dyDescent="0.2">
      <c r="A27" s="131"/>
      <c r="B27" s="131"/>
      <c r="C27" s="11" t="s">
        <v>169</v>
      </c>
      <c r="D27" s="16" t="s">
        <v>176</v>
      </c>
      <c r="E27" s="14" t="s">
        <v>181</v>
      </c>
      <c r="F27" s="131"/>
      <c r="G27" s="131"/>
      <c r="H27" s="21"/>
      <c r="I27" s="21"/>
      <c r="J27" s="23">
        <v>16</v>
      </c>
      <c r="K27" s="23">
        <f t="shared" si="2"/>
        <v>0</v>
      </c>
      <c r="L27" s="130"/>
    </row>
    <row r="28" spans="1:14" ht="39.950000000000003" customHeight="1" x14ac:dyDescent="0.2">
      <c r="A28" s="131"/>
      <c r="B28" s="131"/>
      <c r="C28" s="11" t="s">
        <v>170</v>
      </c>
      <c r="D28" s="16" t="s">
        <v>177</v>
      </c>
      <c r="E28" s="14" t="s">
        <v>182</v>
      </c>
      <c r="F28" s="131"/>
      <c r="G28" s="131"/>
      <c r="H28" s="21"/>
      <c r="I28" s="21"/>
      <c r="J28" s="23">
        <v>32</v>
      </c>
      <c r="K28" s="23">
        <f t="shared" si="2"/>
        <v>0</v>
      </c>
      <c r="L28" s="130"/>
    </row>
    <row r="29" spans="1:14" ht="39.950000000000003" customHeight="1" x14ac:dyDescent="0.2">
      <c r="A29" s="131"/>
      <c r="B29" s="131"/>
      <c r="C29" s="11" t="s">
        <v>171</v>
      </c>
      <c r="D29" s="16" t="s">
        <v>178</v>
      </c>
      <c r="E29" s="14" t="s">
        <v>183</v>
      </c>
      <c r="F29" s="131"/>
      <c r="G29" s="131"/>
      <c r="H29" s="21"/>
      <c r="I29" s="21"/>
      <c r="J29" s="23">
        <v>32</v>
      </c>
      <c r="K29" s="23">
        <f t="shared" si="2"/>
        <v>0</v>
      </c>
      <c r="L29" s="130"/>
    </row>
    <row r="30" spans="1:14" ht="39.950000000000003" customHeight="1" x14ac:dyDescent="0.2">
      <c r="A30" s="131"/>
      <c r="B30" s="131"/>
      <c r="C30" s="11" t="s">
        <v>172</v>
      </c>
      <c r="D30" s="16" t="s">
        <v>179</v>
      </c>
      <c r="E30" s="14" t="s">
        <v>185</v>
      </c>
      <c r="F30" s="131"/>
      <c r="G30" s="131"/>
      <c r="H30" s="21"/>
      <c r="I30" s="21"/>
      <c r="J30" s="23">
        <v>2</v>
      </c>
      <c r="K30" s="23">
        <f t="shared" si="2"/>
        <v>0</v>
      </c>
      <c r="L30" s="130"/>
    </row>
    <row r="31" spans="1:14" ht="60" customHeight="1" x14ac:dyDescent="0.2">
      <c r="A31" s="131"/>
      <c r="B31" s="131"/>
      <c r="C31" s="11" t="s">
        <v>173</v>
      </c>
      <c r="D31" s="16" t="s">
        <v>180</v>
      </c>
      <c r="E31" s="14" t="s">
        <v>186</v>
      </c>
      <c r="F31" s="131"/>
      <c r="G31" s="131"/>
      <c r="H31" s="21"/>
      <c r="I31" s="21"/>
      <c r="J31" s="23">
        <v>8</v>
      </c>
      <c r="K31" s="23">
        <f t="shared" si="2"/>
        <v>0</v>
      </c>
      <c r="L31" s="130"/>
    </row>
    <row r="32" spans="1:14" ht="22.5" customHeight="1" x14ac:dyDescent="0.2">
      <c r="A32" s="131"/>
      <c r="B32" s="131"/>
      <c r="C32" s="11" t="s">
        <v>82</v>
      </c>
      <c r="D32" s="17" t="s">
        <v>84</v>
      </c>
      <c r="E32" s="20" t="s">
        <v>83</v>
      </c>
      <c r="F32" s="131"/>
      <c r="G32" s="131"/>
      <c r="H32" s="21"/>
      <c r="I32" s="21"/>
      <c r="J32" s="18">
        <v>6</v>
      </c>
      <c r="K32" s="23"/>
      <c r="L32" s="22" t="s">
        <v>212</v>
      </c>
    </row>
    <row r="33" spans="1:12" ht="60" customHeight="1" x14ac:dyDescent="0.2">
      <c r="A33" s="131"/>
      <c r="B33" s="131"/>
      <c r="C33" s="11" t="s">
        <v>174</v>
      </c>
      <c r="D33" s="16" t="s">
        <v>187</v>
      </c>
      <c r="E33" s="14" t="s">
        <v>188</v>
      </c>
      <c r="F33" s="23"/>
      <c r="G33" s="23"/>
      <c r="H33" s="21"/>
      <c r="I33" s="21"/>
      <c r="J33" s="23">
        <v>8</v>
      </c>
      <c r="K33" s="23"/>
      <c r="L33" s="22"/>
    </row>
    <row r="34" spans="1:12" s="9" customFormat="1" ht="80.099999999999994" customHeight="1" x14ac:dyDescent="0.2">
      <c r="A34" s="23">
        <v>10</v>
      </c>
      <c r="B34" s="23" t="s">
        <v>280</v>
      </c>
      <c r="C34" s="65" t="s">
        <v>191</v>
      </c>
      <c r="D34" s="16" t="s">
        <v>112</v>
      </c>
      <c r="E34" s="22" t="s">
        <v>203</v>
      </c>
      <c r="F34" s="23"/>
      <c r="G34" s="23"/>
      <c r="H34" s="21"/>
      <c r="I34" s="21"/>
      <c r="J34" s="23">
        <v>1</v>
      </c>
      <c r="K34" s="23"/>
      <c r="L34" s="22"/>
    </row>
    <row r="35" spans="1:12" ht="39.950000000000003" customHeight="1" x14ac:dyDescent="0.2"/>
    <row r="36" spans="1:12" ht="80.099999999999994" customHeight="1" x14ac:dyDescent="0.2"/>
  </sheetData>
  <mergeCells count="43">
    <mergeCell ref="A26:A33"/>
    <mergeCell ref="A1:A2"/>
    <mergeCell ref="A3:A6"/>
    <mergeCell ref="A19:A22"/>
    <mergeCell ref="A11:A14"/>
    <mergeCell ref="B3:B6"/>
    <mergeCell ref="B11:B14"/>
    <mergeCell ref="B19:B22"/>
    <mergeCell ref="B16:B17"/>
    <mergeCell ref="L7:L8"/>
    <mergeCell ref="C7:C8"/>
    <mergeCell ref="F3:F6"/>
    <mergeCell ref="G3:G6"/>
    <mergeCell ref="L26:L31"/>
    <mergeCell ref="L16:L17"/>
    <mergeCell ref="L3:L6"/>
    <mergeCell ref="F26:F32"/>
    <mergeCell ref="G26:G32"/>
    <mergeCell ref="H1:H2"/>
    <mergeCell ref="I1:I2"/>
    <mergeCell ref="L1:L2"/>
    <mergeCell ref="B1:B2"/>
    <mergeCell ref="C1:C2"/>
    <mergeCell ref="D1:D2"/>
    <mergeCell ref="E1:E2"/>
    <mergeCell ref="F1:F2"/>
    <mergeCell ref="G1:G2"/>
    <mergeCell ref="K1:K2"/>
    <mergeCell ref="J1:J2"/>
    <mergeCell ref="A23:A25"/>
    <mergeCell ref="A7:A8"/>
    <mergeCell ref="B7:B8"/>
    <mergeCell ref="A9:A10"/>
    <mergeCell ref="B9:B10"/>
    <mergeCell ref="A16:A17"/>
    <mergeCell ref="B23:B25"/>
    <mergeCell ref="L23:L25"/>
    <mergeCell ref="L9:L10"/>
    <mergeCell ref="B26:B33"/>
    <mergeCell ref="F16:F17"/>
    <mergeCell ref="F23:F25"/>
    <mergeCell ref="G23:G25"/>
    <mergeCell ref="G16:G17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D18" sqref="D18:D21"/>
    </sheetView>
  </sheetViews>
  <sheetFormatPr defaultColWidth="9" defaultRowHeight="14.25" x14ac:dyDescent="0.2"/>
  <cols>
    <col min="1" max="1" width="4.25" style="84" customWidth="1"/>
    <col min="2" max="2" width="10.375" style="84" customWidth="1"/>
    <col min="3" max="3" width="15.375" style="97" customWidth="1"/>
    <col min="4" max="4" width="110.875" style="83" customWidth="1"/>
    <col min="5" max="5" width="28.375" style="97" customWidth="1"/>
    <col min="6" max="6" width="6.25" style="97" customWidth="1"/>
    <col min="7" max="7" width="7.875" style="97" customWidth="1"/>
    <col min="8" max="8" width="12.375" style="98" customWidth="1"/>
    <col min="9" max="9" width="11.875" style="98" customWidth="1"/>
    <col min="10" max="10" width="13.625" style="97" customWidth="1"/>
    <col min="11" max="11" width="22.625" style="97" customWidth="1"/>
    <col min="12" max="12" width="13.25" style="97" customWidth="1"/>
    <col min="13" max="16384" width="9" style="84"/>
  </cols>
  <sheetData>
    <row r="1" spans="1:12" ht="22.5" x14ac:dyDescent="0.2">
      <c r="A1" s="75" t="s">
        <v>192</v>
      </c>
      <c r="B1" s="75" t="s">
        <v>0</v>
      </c>
      <c r="C1" s="75" t="s">
        <v>68</v>
      </c>
      <c r="D1" s="99" t="s">
        <v>94</v>
      </c>
      <c r="E1" s="75" t="s">
        <v>93</v>
      </c>
      <c r="F1" s="75" t="s">
        <v>1</v>
      </c>
      <c r="G1" s="75" t="s">
        <v>46</v>
      </c>
      <c r="H1" s="76" t="s">
        <v>2</v>
      </c>
      <c r="I1" s="77" t="s">
        <v>3</v>
      </c>
      <c r="J1" s="75" t="s">
        <v>193</v>
      </c>
      <c r="K1" s="78" t="s">
        <v>194</v>
      </c>
      <c r="L1" s="75" t="s">
        <v>4</v>
      </c>
    </row>
    <row r="2" spans="1:12" x14ac:dyDescent="0.2">
      <c r="A2" s="146">
        <v>1</v>
      </c>
      <c r="B2" s="156" t="s">
        <v>281</v>
      </c>
      <c r="C2" s="85" t="s">
        <v>87</v>
      </c>
      <c r="D2" s="79" t="s">
        <v>95</v>
      </c>
      <c r="E2" s="85" t="s">
        <v>88</v>
      </c>
      <c r="F2" s="85">
        <v>42</v>
      </c>
      <c r="G2" s="85" t="s">
        <v>96</v>
      </c>
      <c r="H2" s="86"/>
      <c r="I2" s="86">
        <f t="shared" ref="I2:I7" si="0">F2*H2</f>
        <v>0</v>
      </c>
      <c r="J2" s="85"/>
      <c r="K2" s="85"/>
      <c r="L2" s="142"/>
    </row>
    <row r="3" spans="1:12" x14ac:dyDescent="0.2">
      <c r="A3" s="146"/>
      <c r="B3" s="156"/>
      <c r="C3" s="85" t="s">
        <v>89</v>
      </c>
      <c r="D3" s="79" t="s">
        <v>234</v>
      </c>
      <c r="E3" s="85" t="s">
        <v>90</v>
      </c>
      <c r="F3" s="85">
        <v>23</v>
      </c>
      <c r="G3" s="85" t="s">
        <v>96</v>
      </c>
      <c r="H3" s="86"/>
      <c r="I3" s="86">
        <f t="shared" si="0"/>
        <v>0</v>
      </c>
      <c r="J3" s="85"/>
      <c r="K3" s="85"/>
      <c r="L3" s="142"/>
    </row>
    <row r="4" spans="1:12" ht="19.5" customHeight="1" x14ac:dyDescent="0.2">
      <c r="A4" s="146"/>
      <c r="B4" s="156"/>
      <c r="C4" s="85" t="s">
        <v>91</v>
      </c>
      <c r="D4" s="79" t="s">
        <v>237</v>
      </c>
      <c r="E4" s="85" t="s">
        <v>92</v>
      </c>
      <c r="F4" s="85">
        <v>10</v>
      </c>
      <c r="G4" s="85" t="s">
        <v>96</v>
      </c>
      <c r="H4" s="86"/>
      <c r="I4" s="86">
        <f t="shared" si="0"/>
        <v>0</v>
      </c>
      <c r="J4" s="85"/>
      <c r="K4" s="85"/>
      <c r="L4" s="142"/>
    </row>
    <row r="5" spans="1:12" x14ac:dyDescent="0.2">
      <c r="A5" s="146"/>
      <c r="B5" s="156"/>
      <c r="C5" s="85" t="s">
        <v>97</v>
      </c>
      <c r="D5" s="79" t="s">
        <v>235</v>
      </c>
      <c r="E5" s="85" t="s">
        <v>98</v>
      </c>
      <c r="F5" s="85">
        <v>200</v>
      </c>
      <c r="G5" s="85" t="s">
        <v>96</v>
      </c>
      <c r="H5" s="86"/>
      <c r="I5" s="86">
        <f t="shared" si="0"/>
        <v>0</v>
      </c>
      <c r="J5" s="85"/>
      <c r="K5" s="85"/>
      <c r="L5" s="142"/>
    </row>
    <row r="6" spans="1:12" x14ac:dyDescent="0.2">
      <c r="A6" s="146"/>
      <c r="B6" s="156"/>
      <c r="C6" s="85" t="s">
        <v>99</v>
      </c>
      <c r="D6" s="79" t="s">
        <v>236</v>
      </c>
      <c r="E6" s="85" t="s">
        <v>100</v>
      </c>
      <c r="F6" s="85">
        <v>20</v>
      </c>
      <c r="G6" s="85" t="s">
        <v>96</v>
      </c>
      <c r="H6" s="86"/>
      <c r="I6" s="86">
        <f t="shared" si="0"/>
        <v>0</v>
      </c>
      <c r="J6" s="85"/>
      <c r="K6" s="85"/>
      <c r="L6" s="142"/>
    </row>
    <row r="7" spans="1:12" ht="23.25" thickBot="1" x14ac:dyDescent="0.25">
      <c r="A7" s="147"/>
      <c r="B7" s="157"/>
      <c r="C7" s="87" t="s">
        <v>101</v>
      </c>
      <c r="D7" s="80" t="s">
        <v>103</v>
      </c>
      <c r="E7" s="87" t="s">
        <v>102</v>
      </c>
      <c r="F7" s="87">
        <v>12</v>
      </c>
      <c r="G7" s="87" t="s">
        <v>96</v>
      </c>
      <c r="H7" s="88"/>
      <c r="I7" s="88">
        <f t="shared" si="0"/>
        <v>0</v>
      </c>
      <c r="J7" s="87"/>
      <c r="K7" s="87"/>
      <c r="L7" s="143"/>
    </row>
    <row r="8" spans="1:12" ht="22.5" x14ac:dyDescent="0.2">
      <c r="A8" s="139">
        <v>2</v>
      </c>
      <c r="B8" s="144" t="s">
        <v>104</v>
      </c>
      <c r="C8" s="89" t="s">
        <v>214</v>
      </c>
      <c r="D8" s="149" t="s">
        <v>105</v>
      </c>
      <c r="E8" s="89" t="s">
        <v>215</v>
      </c>
      <c r="F8" s="144">
        <v>1</v>
      </c>
      <c r="G8" s="144" t="s">
        <v>47</v>
      </c>
      <c r="H8" s="90"/>
      <c r="I8" s="90"/>
      <c r="J8" s="89">
        <v>54</v>
      </c>
      <c r="K8" s="89"/>
      <c r="L8" s="144" t="s">
        <v>238</v>
      </c>
    </row>
    <row r="9" spans="1:12" ht="34.5" thickBot="1" x14ac:dyDescent="0.25">
      <c r="A9" s="141"/>
      <c r="B9" s="143"/>
      <c r="C9" s="87" t="s">
        <v>216</v>
      </c>
      <c r="D9" s="151"/>
      <c r="E9" s="87" t="s">
        <v>217</v>
      </c>
      <c r="F9" s="143"/>
      <c r="G9" s="143"/>
      <c r="H9" s="88"/>
      <c r="I9" s="88"/>
      <c r="J9" s="87">
        <v>24</v>
      </c>
      <c r="K9" s="87"/>
      <c r="L9" s="143"/>
    </row>
    <row r="10" spans="1:12" ht="24.95" customHeight="1" x14ac:dyDescent="0.2">
      <c r="A10" s="139">
        <v>3</v>
      </c>
      <c r="B10" s="144" t="s">
        <v>106</v>
      </c>
      <c r="C10" s="144" t="s">
        <v>218</v>
      </c>
      <c r="D10" s="149" t="s">
        <v>282</v>
      </c>
      <c r="E10" s="91" t="s">
        <v>258</v>
      </c>
      <c r="F10" s="144">
        <v>1</v>
      </c>
      <c r="G10" s="144" t="s">
        <v>47</v>
      </c>
      <c r="H10" s="90"/>
      <c r="I10" s="90"/>
      <c r="J10" s="89">
        <v>21</v>
      </c>
      <c r="K10" s="89"/>
      <c r="L10" s="144" t="s">
        <v>254</v>
      </c>
    </row>
    <row r="11" spans="1:12" ht="24.95" customHeight="1" x14ac:dyDescent="0.2">
      <c r="A11" s="148"/>
      <c r="B11" s="142"/>
      <c r="C11" s="142"/>
      <c r="D11" s="150"/>
      <c r="E11" s="92" t="s">
        <v>255</v>
      </c>
      <c r="F11" s="142"/>
      <c r="G11" s="142"/>
      <c r="H11" s="93"/>
      <c r="I11" s="93"/>
      <c r="J11" s="94">
        <v>1</v>
      </c>
      <c r="K11" s="94"/>
      <c r="L11" s="142"/>
    </row>
    <row r="12" spans="1:12" ht="24.95" customHeight="1" x14ac:dyDescent="0.2">
      <c r="A12" s="148"/>
      <c r="B12" s="142"/>
      <c r="C12" s="142"/>
      <c r="D12" s="150"/>
      <c r="E12" s="92" t="s">
        <v>256</v>
      </c>
      <c r="F12" s="142"/>
      <c r="G12" s="142"/>
      <c r="H12" s="93"/>
      <c r="I12" s="93"/>
      <c r="J12" s="94">
        <v>11</v>
      </c>
      <c r="K12" s="94"/>
      <c r="L12" s="142"/>
    </row>
    <row r="13" spans="1:12" ht="24.95" customHeight="1" x14ac:dyDescent="0.2">
      <c r="A13" s="148"/>
      <c r="B13" s="142"/>
      <c r="C13" s="145"/>
      <c r="D13" s="150"/>
      <c r="E13" s="92"/>
      <c r="F13" s="142"/>
      <c r="G13" s="142"/>
      <c r="H13" s="93"/>
      <c r="I13" s="93"/>
      <c r="J13" s="94"/>
      <c r="K13" s="94"/>
      <c r="L13" s="142"/>
    </row>
    <row r="14" spans="1:12" ht="24.95" customHeight="1" thickBot="1" x14ac:dyDescent="0.25">
      <c r="A14" s="140"/>
      <c r="B14" s="142"/>
      <c r="C14" s="85" t="s">
        <v>219</v>
      </c>
      <c r="D14" s="150"/>
      <c r="E14" s="92" t="s">
        <v>257</v>
      </c>
      <c r="F14" s="142"/>
      <c r="G14" s="142"/>
      <c r="H14" s="86"/>
      <c r="I14" s="86"/>
      <c r="J14" s="85">
        <v>1</v>
      </c>
      <c r="K14" s="85"/>
      <c r="L14" s="145"/>
    </row>
    <row r="15" spans="1:12" x14ac:dyDescent="0.2">
      <c r="A15" s="139">
        <v>4</v>
      </c>
      <c r="B15" s="144" t="s">
        <v>107</v>
      </c>
      <c r="C15" s="89" t="s">
        <v>220</v>
      </c>
      <c r="D15" s="149" t="s">
        <v>239</v>
      </c>
      <c r="E15" s="144" t="s">
        <v>108</v>
      </c>
      <c r="F15" s="144">
        <v>1</v>
      </c>
      <c r="G15" s="144" t="s">
        <v>47</v>
      </c>
      <c r="H15" s="152"/>
      <c r="I15" s="152"/>
      <c r="J15" s="89">
        <v>28</v>
      </c>
      <c r="K15" s="89"/>
      <c r="L15" s="155" t="s">
        <v>259</v>
      </c>
    </row>
    <row r="16" spans="1:12" x14ac:dyDescent="0.2">
      <c r="A16" s="140"/>
      <c r="B16" s="142"/>
      <c r="C16" s="85" t="s">
        <v>221</v>
      </c>
      <c r="D16" s="150"/>
      <c r="E16" s="142"/>
      <c r="F16" s="142"/>
      <c r="G16" s="142"/>
      <c r="H16" s="153"/>
      <c r="I16" s="153"/>
      <c r="J16" s="85">
        <v>5</v>
      </c>
      <c r="K16" s="85"/>
      <c r="L16" s="156"/>
    </row>
    <row r="17" spans="1:12" ht="44.25" customHeight="1" thickBot="1" x14ac:dyDescent="0.25">
      <c r="A17" s="141"/>
      <c r="B17" s="143"/>
      <c r="C17" s="87" t="s">
        <v>222</v>
      </c>
      <c r="D17" s="151"/>
      <c r="E17" s="143"/>
      <c r="F17" s="143"/>
      <c r="G17" s="143"/>
      <c r="H17" s="154"/>
      <c r="I17" s="154"/>
      <c r="J17" s="87">
        <v>2</v>
      </c>
      <c r="K17" s="87"/>
      <c r="L17" s="157"/>
    </row>
    <row r="18" spans="1:12" ht="31.5" customHeight="1" x14ac:dyDescent="0.2">
      <c r="A18" s="139">
        <v>5</v>
      </c>
      <c r="B18" s="155" t="s">
        <v>109</v>
      </c>
      <c r="C18" s="89" t="s">
        <v>223</v>
      </c>
      <c r="D18" s="158" t="s">
        <v>145</v>
      </c>
      <c r="E18" s="155" t="s">
        <v>159</v>
      </c>
      <c r="F18" s="144">
        <v>1</v>
      </c>
      <c r="G18" s="155" t="s">
        <v>47</v>
      </c>
      <c r="H18" s="161"/>
      <c r="I18" s="161"/>
      <c r="J18" s="89">
        <v>4</v>
      </c>
      <c r="K18" s="91"/>
      <c r="L18" s="144" t="s">
        <v>240</v>
      </c>
    </row>
    <row r="19" spans="1:12" x14ac:dyDescent="0.2">
      <c r="A19" s="140"/>
      <c r="B19" s="156"/>
      <c r="C19" s="85" t="s">
        <v>224</v>
      </c>
      <c r="D19" s="159"/>
      <c r="E19" s="156"/>
      <c r="F19" s="142"/>
      <c r="G19" s="156"/>
      <c r="H19" s="162"/>
      <c r="I19" s="162"/>
      <c r="J19" s="85">
        <v>16</v>
      </c>
      <c r="K19" s="92"/>
      <c r="L19" s="142"/>
    </row>
    <row r="20" spans="1:12" x14ac:dyDescent="0.2">
      <c r="A20" s="140"/>
      <c r="B20" s="156"/>
      <c r="C20" s="85" t="s">
        <v>225</v>
      </c>
      <c r="D20" s="159"/>
      <c r="E20" s="156"/>
      <c r="F20" s="142"/>
      <c r="G20" s="156"/>
      <c r="H20" s="162"/>
      <c r="I20" s="162"/>
      <c r="J20" s="85">
        <v>4</v>
      </c>
      <c r="K20" s="92"/>
      <c r="L20" s="142"/>
    </row>
    <row r="21" spans="1:12" ht="39.75" customHeight="1" thickBot="1" x14ac:dyDescent="0.25">
      <c r="A21" s="141"/>
      <c r="B21" s="157"/>
      <c r="C21" s="87" t="s">
        <v>226</v>
      </c>
      <c r="D21" s="160"/>
      <c r="E21" s="157"/>
      <c r="F21" s="143"/>
      <c r="G21" s="157"/>
      <c r="H21" s="163"/>
      <c r="I21" s="163"/>
      <c r="J21" s="87">
        <v>16</v>
      </c>
      <c r="K21" s="95"/>
      <c r="L21" s="143"/>
    </row>
    <row r="22" spans="1:12" ht="20.100000000000001" customHeight="1" x14ac:dyDescent="0.2">
      <c r="A22" s="139">
        <v>6</v>
      </c>
      <c r="B22" s="144" t="s">
        <v>110</v>
      </c>
      <c r="C22" s="89" t="s">
        <v>227</v>
      </c>
      <c r="D22" s="149" t="s">
        <v>129</v>
      </c>
      <c r="E22" s="144" t="s">
        <v>130</v>
      </c>
      <c r="F22" s="144">
        <v>1</v>
      </c>
      <c r="G22" s="144" t="s">
        <v>47</v>
      </c>
      <c r="H22" s="90"/>
      <c r="I22" s="90"/>
      <c r="J22" s="89">
        <v>85</v>
      </c>
      <c r="K22" s="89"/>
      <c r="L22" s="144" t="s">
        <v>243</v>
      </c>
    </row>
    <row r="23" spans="1:12" ht="20.100000000000001" customHeight="1" x14ac:dyDescent="0.2">
      <c r="A23" s="140"/>
      <c r="B23" s="142"/>
      <c r="C23" s="85" t="s">
        <v>228</v>
      </c>
      <c r="D23" s="150"/>
      <c r="E23" s="142"/>
      <c r="F23" s="142"/>
      <c r="G23" s="142"/>
      <c r="H23" s="93"/>
      <c r="I23" s="93"/>
      <c r="J23" s="85">
        <v>35</v>
      </c>
      <c r="K23" s="94"/>
      <c r="L23" s="142"/>
    </row>
    <row r="24" spans="1:12" ht="20.100000000000001" customHeight="1" x14ac:dyDescent="0.2">
      <c r="A24" s="140"/>
      <c r="B24" s="142"/>
      <c r="C24" s="85" t="s">
        <v>229</v>
      </c>
      <c r="D24" s="150"/>
      <c r="E24" s="142"/>
      <c r="F24" s="142"/>
      <c r="G24" s="142"/>
      <c r="H24" s="93"/>
      <c r="I24" s="93"/>
      <c r="J24" s="85">
        <v>41</v>
      </c>
      <c r="K24" s="94"/>
      <c r="L24" s="142"/>
    </row>
    <row r="25" spans="1:12" ht="20.100000000000001" customHeight="1" x14ac:dyDescent="0.2">
      <c r="A25" s="140"/>
      <c r="B25" s="142"/>
      <c r="C25" s="85" t="s">
        <v>230</v>
      </c>
      <c r="D25" s="150"/>
      <c r="E25" s="142"/>
      <c r="F25" s="142"/>
      <c r="G25" s="142"/>
      <c r="H25" s="93"/>
      <c r="I25" s="93"/>
      <c r="J25" s="85">
        <v>19</v>
      </c>
      <c r="K25" s="94"/>
      <c r="L25" s="142"/>
    </row>
    <row r="26" spans="1:12" ht="20.100000000000001" customHeight="1" x14ac:dyDescent="0.2">
      <c r="A26" s="140"/>
      <c r="B26" s="142"/>
      <c r="C26" s="85" t="s">
        <v>231</v>
      </c>
      <c r="D26" s="150"/>
      <c r="E26" s="142"/>
      <c r="F26" s="142"/>
      <c r="G26" s="142"/>
      <c r="H26" s="93"/>
      <c r="I26" s="93"/>
      <c r="J26" s="85">
        <v>25</v>
      </c>
      <c r="K26" s="94"/>
      <c r="L26" s="142"/>
    </row>
    <row r="27" spans="1:12" ht="20.100000000000001" customHeight="1" thickBot="1" x14ac:dyDescent="0.25">
      <c r="A27" s="141"/>
      <c r="B27" s="143"/>
      <c r="C27" s="87" t="s">
        <v>232</v>
      </c>
      <c r="D27" s="151"/>
      <c r="E27" s="143"/>
      <c r="F27" s="143"/>
      <c r="G27" s="143"/>
      <c r="H27" s="88"/>
      <c r="I27" s="88"/>
      <c r="J27" s="87">
        <v>6</v>
      </c>
      <c r="K27" s="87"/>
      <c r="L27" s="143"/>
    </row>
    <row r="28" spans="1:12" ht="22.5" x14ac:dyDescent="0.2">
      <c r="A28" s="139">
        <v>7</v>
      </c>
      <c r="B28" s="144" t="s">
        <v>260</v>
      </c>
      <c r="C28" s="89" t="s">
        <v>119</v>
      </c>
      <c r="D28" s="81" t="s">
        <v>120</v>
      </c>
      <c r="E28" s="89" t="s">
        <v>121</v>
      </c>
      <c r="F28" s="89">
        <v>1</v>
      </c>
      <c r="G28" s="89" t="s">
        <v>96</v>
      </c>
      <c r="H28" s="90"/>
      <c r="I28" s="90"/>
      <c r="J28" s="89"/>
      <c r="K28" s="89"/>
      <c r="L28" s="89" t="s">
        <v>261</v>
      </c>
    </row>
    <row r="29" spans="1:12" ht="22.5" x14ac:dyDescent="0.2">
      <c r="A29" s="140"/>
      <c r="B29" s="142"/>
      <c r="C29" s="85" t="s">
        <v>122</v>
      </c>
      <c r="D29" s="79" t="s">
        <v>123</v>
      </c>
      <c r="E29" s="85" t="s">
        <v>124</v>
      </c>
      <c r="F29" s="85">
        <v>3</v>
      </c>
      <c r="G29" s="85" t="s">
        <v>96</v>
      </c>
      <c r="H29" s="86"/>
      <c r="I29" s="86"/>
      <c r="J29" s="85"/>
      <c r="K29" s="85"/>
      <c r="L29" s="85" t="s">
        <v>262</v>
      </c>
    </row>
    <row r="30" spans="1:12" ht="24.75" customHeight="1" thickBot="1" x14ac:dyDescent="0.25">
      <c r="A30" s="141"/>
      <c r="B30" s="143"/>
      <c r="C30" s="87" t="s">
        <v>125</v>
      </c>
      <c r="D30" s="80" t="s">
        <v>126</v>
      </c>
      <c r="E30" s="87" t="s">
        <v>127</v>
      </c>
      <c r="F30" s="87">
        <v>1</v>
      </c>
      <c r="G30" s="87" t="s">
        <v>96</v>
      </c>
      <c r="H30" s="88"/>
      <c r="I30" s="88"/>
      <c r="J30" s="87"/>
      <c r="K30" s="87"/>
      <c r="L30" s="87" t="s">
        <v>261</v>
      </c>
    </row>
    <row r="31" spans="1:12" ht="409.5" customHeight="1" thickBot="1" x14ac:dyDescent="0.25">
      <c r="A31" s="73">
        <v>8</v>
      </c>
      <c r="B31" s="74" t="s">
        <v>131</v>
      </c>
      <c r="C31" s="74" t="s">
        <v>132</v>
      </c>
      <c r="D31" s="82" t="s">
        <v>233</v>
      </c>
      <c r="E31" s="74" t="s">
        <v>133</v>
      </c>
      <c r="F31" s="74">
        <v>1</v>
      </c>
      <c r="G31" s="74" t="s">
        <v>47</v>
      </c>
      <c r="H31" s="96"/>
      <c r="I31" s="96"/>
      <c r="J31" s="74"/>
      <c r="K31" s="74"/>
      <c r="L31" s="74" t="s">
        <v>242</v>
      </c>
    </row>
    <row r="32" spans="1:12" ht="24.75" customHeight="1" x14ac:dyDescent="0.2"/>
  </sheetData>
  <mergeCells count="43">
    <mergeCell ref="H15:H17"/>
    <mergeCell ref="B2:B7"/>
    <mergeCell ref="B8:B9"/>
    <mergeCell ref="D8:D9"/>
    <mergeCell ref="F8:F9"/>
    <mergeCell ref="G8:G9"/>
    <mergeCell ref="B10:B14"/>
    <mergeCell ref="D10:D14"/>
    <mergeCell ref="F10:F14"/>
    <mergeCell ref="G10:G14"/>
    <mergeCell ref="C10:C13"/>
    <mergeCell ref="B28:B30"/>
    <mergeCell ref="I15:I17"/>
    <mergeCell ref="L15:L17"/>
    <mergeCell ref="B18:B21"/>
    <mergeCell ref="D18:D21"/>
    <mergeCell ref="E18:E21"/>
    <mergeCell ref="F18:F21"/>
    <mergeCell ref="G18:G21"/>
    <mergeCell ref="H18:H21"/>
    <mergeCell ref="I18:I21"/>
    <mergeCell ref="L18:L21"/>
    <mergeCell ref="B15:B17"/>
    <mergeCell ref="D15:D17"/>
    <mergeCell ref="E15:E17"/>
    <mergeCell ref="F15:F17"/>
    <mergeCell ref="G15:G17"/>
    <mergeCell ref="A28:A30"/>
    <mergeCell ref="L2:L7"/>
    <mergeCell ref="L8:L9"/>
    <mergeCell ref="L10:L14"/>
    <mergeCell ref="L22:L27"/>
    <mergeCell ref="A2:A7"/>
    <mergeCell ref="A8:A9"/>
    <mergeCell ref="A10:A14"/>
    <mergeCell ref="A15:A17"/>
    <mergeCell ref="A18:A21"/>
    <mergeCell ref="A22:A27"/>
    <mergeCell ref="B22:B27"/>
    <mergeCell ref="D22:D27"/>
    <mergeCell ref="E22:E27"/>
    <mergeCell ref="F22:F27"/>
    <mergeCell ref="G22:G27"/>
  </mergeCells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E F A A B Q S w M E F A A C A A g A A 4 g X V 4 5 L F L 6 n A A A A + A A A A B I A H A B D b 2 5 m a W c v U G F j a 2 F n Z S 5 4 b W w g o h g A K K A U A A A A A A A A A A A A A A A A A A A A A A A A A A A A h Y + x D o I w F E V / h X S n j 1 Y l S h 5 l Y B V j Y m J c S a n Q C M V A E e K v O f h J / o I k i r o 5 3 p M z n P u 4 3 T E a q t K 5 q K b V t Q k J o x 5 x l J F 1 p k 0 e k s 4 e 3 S W J B G 5 T e U p z 5 Y y y a Y O h z U J S W H s O A P q + p / 2 M 1 k 0 O 3 P M Y H J L 1 T h a q S s l H 1 v 9 l V 5 v W p k Y q I n D / i h G c + o w u 2 I r T u c 8 Q J o y J N l + F j 8 X U Q / i B G H e l 7 R o l r o U b b x C m i f B + I Z 5 Q S w M E F A A C A A g A A 4 g X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O I F 1 c x I x e n 2 A I A A O Q J A A A T A B w A R m 9 y b X V s Y X M v U 2 V j d G l v b j E u b S C i G A A o o B Q A A A A A A A A A A A A A A A A A A A A A A A A A A A D t V F 1 P 0 1 A Y v l + y / 3 B S b 9 q k a V K + L i S 7 U M B I 1 E S z J V 5 s x J T t E B r 6 Q d o z s 7 k s g b i x A U 5 2 A Y i g x B l Q L s y E i C J s x B 8 j p + u u + A u e t v s o 0 A b F m H h B b / r u f d / z n u d 5 n + 7 R Y R y J q g L C z p s f D A a C A X 1 S 0 G A C 4 O o 3 n D 8 A I S B B F A w A 8 h h H Z f J z J B W H E v d Y 1 a b G V X W K v i N K k B t S F Q Q V p N P U 8 M 2 Y M V P D C 5 U Y L u 0 Z 2 3 V j + R D X j m i e i R m r u y T C 9 R m 8 s G n u H 8 b M z 7 m T + q 7 5 N W e s v m 6 d w V s 5 6 1 T x h 3 O q W T l s b F S b + V L j u G p 8 z + P S i l n Z e S D G N V V X J 5 A D B O C D 7 Z P j N 6 T A p S Q 9 R T E s U J K S x A K k J S H D O s A d K k / C k x A i w o D w y E R H E Z R D l F O h 2 H u i k g h R d g M 1 l o 0 O C 0 g Y a x 0 2 l s q 4 V G i s 5 4 x 3 h e b 7 N X I + I o w T z g 8 1 V V Y R v A u F B N R 0 2 n 0 H C 6 K t 6 i 1 J C s c F S d D 0 k A V o r I 3 I 2 N g n H M n Q x l 4 N b y 5 2 h k Y 0 Q d E n V E 0 e U q W k r E T S 0 1 C n z y F g M x n K W Q 1 F a J I O g G A K Z V m Q o Y y 1 l 4 3 a 3 M X 0 2 7 K 5 v 3 M h b X 4 k E + s X u 1 d 2 m 4 U l k h 5 V 0 E A f Z 2 G w 8 2 T / J 8 e l d r u g p D v Z 2 s F p v Y j z z 0 / r 8 x 5 l g h W X i 2 a 1 4 t + 0 V T C + n M W X 7 W z q x T w u z j X X l x u f P h i L c y T G x V e d f Y W n J R E 5 u 6 L P 7 Z Q F 3 X X Y b Q h q T n + E X H A 7 P Q w l U R Z J k q Z + z s y S p k d J I l g Y p a 3 v W X / K d P f J 8 V R n G N f j i n t d c Z 8 r 7 n f F A 1 T W R 3 T + E t W 9 i F v a u 0 B 5 q W 8 j 9 C z 0 + h X 6 / A r 9 f o W B P x C r y 3 M k N S 0 o i f u i 3 p b M k 7 5 + X k m e X H y G 9 i V y k u / M S 0 7 i Y 4 A 0 y N Z 6 C S T a x m + Z h Q X C J s I A G S I B R M N Q E w V J f A Y T n D W c N N t / X i A q D u l M e 0 z W o g 6 6 0 H y U 7 r m C 0 r y v 1 F k m G B A V 7 4 v c B n 6 j 5 W 6 A 7 m G o a x + / 9 v H / 2 M e v 6 A w u Y 7 i y y / 9 r W / A z h b + z / 9 9 1 B H 7 w F 1 B L A Q I t A B Q A A g A I A A O I F 1 e O S x S + p w A A A P g A A A A S A A A A A A A A A A A A A A A A A A A A A A B D b 2 5 m a W c v U G F j a 2 F n Z S 5 4 b W x Q S w E C L Q A U A A I A C A A D i B d X D 8 r p q 6 Q A A A D p A A A A E w A A A A A A A A A A A A A A A A D z A A A A W 0 N v b n R l b n R f V H l w Z X N d L n h t b F B L A Q I t A B Q A A g A I A A O I F 1 c x I x e n 2 A I A A O Q J A A A T A A A A A A A A A A A A A A A A A O Q B A A B G b 3 J t d W x h c y 9 T Z W N 0 a W 9 u M S 5 t U E s F B g A A A A A D A A M A w g A A A A k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I j A A A A A A A A 4 C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F N S V B R S V C N i V F N S U 4 N S V C N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5 a + 8 6 I i q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0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C 0 y M 1 Q w N T o x N T o w M S 4 4 O T Q 2 N j E 2 W i I g L z 4 8 R W 5 0 c n k g V H l w Z T 0 i R m l s b E N v b H V t b l R 5 c G V z I i B W Y W x 1 Z T 0 i c 0 J n W U d C Z 1 l H Q m d Z R 0 F 3 Q U F B Q V k 9 I i A v P j x F b n R y e S B U e X B l P S J G a W x s Q 2 9 s d W 1 u T m F t Z X M i I F Z h b H V l P S J z W y Z x d W 9 0 O + m h u e e b r i Z x d W 9 0 O y w m c X V v d D v m m I 7 n u 4 Y u M S Z x d W 9 0 O y w m c X V v d D v m m I 7 n u 4 Y u M i Z x d W 9 0 O y w m c X V v d D v m m I 7 n u 4 Y u M y Z x d W 9 0 O y w m c X V v d D v m m I 7 n u 4 Y u N C Z x d W 9 0 O y w m c X V v d D v m m I 7 n u 4 Y u N S Z x d W 9 0 O y w m c X V v d D v m m I 7 n u 4 Y u N i Z x d W 9 0 O y w m c X V v d D v m n Z D o t K g m c X V v d D s s J n F 1 b 3 Q 7 6 K e E 5 q C 8 J n F 1 b 3 Q 7 L C Z x d W 9 0 O + a V s O m H j y Z x d W 9 0 O y w m c X V v d D v l j Z X k v Y 0 m c X V v d D s s J n F 1 b 3 Q 7 5 Y 2 V 5 L u 3 7 7 y I 5 Y W D 7 7 y J J n F 1 b 3 Q 7 L C Z x d W 9 0 O + W N l e m h u e W Q i O i u o e + 8 i O W F g + + 8 i S Z x d W 9 0 O y w m c X V v d D v l p I f m s 6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a 6 2 5 Y W 3 L + a b t O a U u e e a h O e x u + W e i y 5 7 6 a G 5 5 5 u u L D B 9 J n F 1 b 3 Q 7 L C Z x d W 9 0 O 1 N l Y 3 R p b 2 4 x L + W u t u W F t y / m m 7 T m l L n n m o T n s b v l n o s y L n v m m I 7 n u 4 Y u M S w x f S Z x d W 9 0 O y w m c X V v d D t T Z W N 0 a W 9 u M S / l r r b l h b c v 5 p u 0 5 p S 5 5 5 q E 5 7 G 7 5 Z 6 L M S 5 7 5 p i O 5 7 u G L j I s M n 0 m c X V v d D s s J n F 1 b 3 Q 7 U 2 V j d G l v b j E v 5 a 6 2 5 Y W 3 L + a b t O a U u e e a h O e x u + W e i z E u e + a Y j u e 7 h i 4 z L D N 9 J n F 1 b 3 Q 7 L C Z x d W 9 0 O 1 N l Y 3 R p b 2 4 x L + W u t u W F t y / m m 7 T m l L n n m o T n s b v l n o s x L n v m m I 7 n u 4 Y u N C w 0 f S Z x d W 9 0 O y w m c X V v d D t T Z W N 0 a W 9 u M S / l r r b l h b c v 5 p u 0 5 p S 5 5 5 q E 5 7 G 7 5 Z 6 L M S 5 7 5 p i O 5 7 u G L j U s N X 0 m c X V v d D s s J n F 1 b 3 Q 7 U 2 V j d G l v b j E v 5 a 6 2 5 Y W 3 L + a b t O a U u e e a h O e x u + W e i z E u e + a Y j u e 7 h i 4 2 L D Z 9 J n F 1 b 3 Q 7 L C Z x d W 9 0 O 1 N l Y 3 R p b 2 4 x L + W u t u W F t y / m m 7 T m l L n n m o T n s b v l n o s u e + a d k O i 0 q C w y f S Z x d W 9 0 O y w m c X V v d D t T Z W N 0 a W 9 u M S / l r r b l h b c v 5 p u 0 5 p S 5 5 5 q E 5 7 G 7 5 Z 6 L L n v o p 4 T m o L w s M 3 0 m c X V v d D s s J n F 1 b 3 Q 7 U 2 V j d G l v b j E v 5 a 6 2 5 Y W 3 L + a b t O a U u e e a h O e x u + W e i y 5 7 5 p W w 6 Y e P L D R 9 J n F 1 b 3 Q 7 L C Z x d W 9 0 O 1 N l Y 3 R p b 2 4 x L + W u t u W F t y / m m 7 T m l L n n m o T n s b v l n o s u e + W N l e S 9 j S w 1 f S Z x d W 9 0 O y w m c X V v d D t T Z W N 0 a W 9 u M S / l r r b l h b c v 5 p u 0 5 p S 5 5 5 q E 5 7 G 7 5 Z 6 L L n v l j Z X k u 7 f v v I j l h Y P v v I k s N n 0 m c X V v d D s s J n F 1 b 3 Q 7 U 2 V j d G l v b j E v 5 a 6 2 5 Y W 3 L + a b t O a U u e e a h O e x u + W e i y 5 7 5 Y 2 V 6 a G 5 5 Z C I 6 K 6 h 7 7 y I 5 Y W D 7 7 y J L D d 9 J n F 1 b 3 Q 7 L C Z x d W 9 0 O 1 N l Y 3 R p b 2 4 x L + W u t u W F t y / m m 7 T m l L n n m o T n s b v l n o s u e + W k h + a z q C w 4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5 a 6 2 5 Y W 3 L + a b t O a U u e e a h O e x u + W e i y 5 7 6 a G 5 5 5 u u L D B 9 J n F 1 b 3 Q 7 L C Z x d W 9 0 O 1 N l Y 3 R p b 2 4 x L + W u t u W F t y / m m 7 T m l L n n m o T n s b v l n o s y L n v m m I 7 n u 4 Y u M S w x f S Z x d W 9 0 O y w m c X V v d D t T Z W N 0 a W 9 u M S / l r r b l h b c v 5 p u 0 5 p S 5 5 5 q E 5 7 G 7 5 Z 6 L M S 5 7 5 p i O 5 7 u G L j I s M n 0 m c X V v d D s s J n F 1 b 3 Q 7 U 2 V j d G l v b j E v 5 a 6 2 5 Y W 3 L + a b t O a U u e e a h O e x u + W e i z E u e + a Y j u e 7 h i 4 z L D N 9 J n F 1 b 3 Q 7 L C Z x d W 9 0 O 1 N l Y 3 R p b 2 4 x L + W u t u W F t y / m m 7 T m l L n n m o T n s b v l n o s x L n v m m I 7 n u 4 Y u N C w 0 f S Z x d W 9 0 O y w m c X V v d D t T Z W N 0 a W 9 u M S / l r r b l h b c v 5 p u 0 5 p S 5 5 5 q E 5 7 G 7 5 Z 6 L M S 5 7 5 p i O 5 7 u G L j U s N X 0 m c X V v d D s s J n F 1 b 3 Q 7 U 2 V j d G l v b j E v 5 a 6 2 5 Y W 3 L + a b t O a U u e e a h O e x u + W e i z E u e + a Y j u e 7 h i 4 2 L D Z 9 J n F 1 b 3 Q 7 L C Z x d W 9 0 O 1 N l Y 3 R p b 2 4 x L + W u t u W F t y / m m 7 T m l L n n m o T n s b v l n o s u e + a d k O i 0 q C w y f S Z x d W 9 0 O y w m c X V v d D t T Z W N 0 a W 9 u M S / l r r b l h b c v 5 p u 0 5 p S 5 5 5 q E 5 7 G 7 5 Z 6 L L n v o p 4 T m o L w s M 3 0 m c X V v d D s s J n F 1 b 3 Q 7 U 2 V j d G l v b j E v 5 a 6 2 5 Y W 3 L + a b t O a U u e e a h O e x u + W e i y 5 7 5 p W w 6 Y e P L D R 9 J n F 1 b 3 Q 7 L C Z x d W 9 0 O 1 N l Y 3 R p b 2 4 x L + W u t u W F t y / m m 7 T m l L n n m o T n s b v l n o s u e + W N l e S 9 j S w 1 f S Z x d W 9 0 O y w m c X V v d D t T Z W N 0 a W 9 u M S / l r r b l h b c v 5 p u 0 5 p S 5 5 5 q E 5 7 G 7 5 Z 6 L L n v l j Z X k u 7 f v v I j l h Y P v v I k s N n 0 m c X V v d D s s J n F 1 b 3 Q 7 U 2 V j d G l v b j E v 5 a 6 2 5 Y W 3 L + a b t O a U u e e a h O e x u + W e i y 5 7 5 Y 2 V 6 a G 5 5 Z C I 6 K 6 h 7 7 y I 5 Y W D 7 7 y J L D d 9 J n F 1 b 3 Q 7 L C Z x d W 9 0 O 1 N l Y 3 R p b 2 4 x L + W u t u W F t y / m m 7 T m l L n n m o T n s b v l n o s u e + W k h + a z q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1 J U F F J U I 2 J U U 1 J T g 1 J U I 3 L y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V B R S V C N i V F N S U 4 N S V C N y 8 l R T U l Q U U l Q j Y l R T U l O D U l Q j d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Q U U l Q j Y l R T U l O D U l Q j c v J U U 2 J T h G J T k w J U U 1 J T h E J T g 3 J U U 3 J T l B J T g 0 J U U 2 J U E w J T g 3 J U U 5 J U E y J T k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U F F J U I 2 J U U 1 J T g 1 J U I 3 L y V F N i U 5 Q i V C N C V F N i U 5 N C V C O S V F N y U 5 Q S U 4 N C V F N y V C M S V C Q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V B R S V C N i V F N S U 4 N S V C N y 8 l R T Y l O E M l O D k l R T U l O D g l O D Y l R T k l O U E l O T Q l R T c l Q U M l Q T Y l R T Y l O E I l O D Y l R T U l O D g l O D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Q U U l Q j Y l R T U l O D U l Q j c v J U U 2 J T l C J U I 0 J U U 2 J T k 0 J U I 5 J U U 3 J T l B J T g 0 J U U 3 J U I x J U J C J U U 1 J T l F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V B R S V C N i V F N S U 4 N S V C N y 8 l R T Y l O E M l O D k l R T U l O D g l O D Y l R T k l O U E l O T Q l R T c l Q U M l Q T Y l R T Y l O E I l O D Y l R T U l O D g l O D Y l R T U l O D g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U F F J U I 2 J U U 1 J T g 1 J U I 3 L y V F N i U 5 Q i V C N C V F N i U 5 N C V C O S V F N y U 5 Q S U 4 N C V F N y V C M S V C Q i V F N S U 5 R S U 4 Q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Q U U l Q j Y l R T U l O D U l Q j c l M j A o M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+ W v v O i I q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j N U M D U 6 M T k 6 M z c u N D k z O T c w N l o i I C 8 + P E V u d H J 5 I F R 5 c G U 9 I k Z p b G x D b 2 x 1 b W 5 U e X B l c y I g V m F s d W U 9 I n N C Z 1 l H Q m d N Q U F B Q U c i I C 8 + P E V u d H J 5 I F R 5 c G U 9 I k Z p b G x D b 2 x 1 b W 5 O Y W 1 l c y I g V m F s d W U 9 I n N b J n F 1 b 3 Q 7 6 a G 5 5 5 u u J n F 1 b 3 Q 7 L C Z x d W 9 0 O + a Y j u e 7 h i Z x d W 9 0 O y w m c X V v d D v m n Z D o t K g m c X V v d D s s J n F 1 b 3 Q 7 6 K e E 5 q C 8 J n F 1 b 3 Q 7 L C Z x d W 9 0 O + a V s O m H j y Z x d W 9 0 O y w m c X V v d D v l j Z X k v Y 0 m c X V v d D s s J n F 1 b 3 Q 7 5 Y 2 V 5 L u 3 7 7 y I 5 Y W D 7 7 y J J n F 1 b 3 Q 7 L C Z x d W 9 0 O + W N l e m h u e W Q i O i u o e + 8 i O W F g + + 8 i S Z x d W 9 0 O y w m c X V v d D v l p I f m s 6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r r b l h b c g K D I p L + a b t O a U u e e a h O e x u + W e i y 5 7 6 a G 5 5 5 u u L D B 9 J n F 1 b 3 Q 7 L C Z x d W 9 0 O 1 N l Y 3 R p b 2 4 x L + W u t u W F t y A o M i k v 5 p u 0 5 p S 5 5 5 q E 5 7 G 7 5 Z 6 L M S 5 7 5 p i O 5 7 u G L D F 9 J n F 1 b 3 Q 7 L C Z x d W 9 0 O 1 N l Y 3 R p b 2 4 x L + W u t u W F t y A o M i k v 5 p u 0 5 p S 5 5 5 q E 5 7 G 7 5 Z 6 L L n v m n Z D o t K g s M n 0 m c X V v d D s s J n F 1 b 3 Q 7 U 2 V j d G l v b j E v 5 a 6 2 5 Y W 3 I C g y K S / m m 7 T m l L n n m o T n s b v l n o s u e + i n h O a g v C w z f S Z x d W 9 0 O y w m c X V v d D t T Z W N 0 a W 9 u M S / l r r b l h b c g K D I p L + a b t O a U u e e a h O e x u + W e i y 5 7 5 p W w 6 Y e P L D R 9 J n F 1 b 3 Q 7 L C Z x d W 9 0 O 1 N l Y 3 R p b 2 4 x L + W u t u W F t y A o M i k v 5 p u 0 5 p S 5 5 5 q E 5 7 G 7 5 Z 6 L L n v l j Z X k v Y 0 s N X 0 m c X V v d D s s J n F 1 b 3 Q 7 U 2 V j d G l v b j E v 5 a 6 2 5 Y W 3 I C g y K S / m m 7 T m l L n n m o T n s b v l n o s u e + W N l e S 7 t + + 8 i O W F g + + 8 i S w 2 f S Z x d W 9 0 O y w m c X V v d D t T Z W N 0 a W 9 u M S / l r r b l h b c g K D I p L + a b t O a U u e e a h O e x u + W e i y 5 7 5 Y 2 V 6 a G 5 5 Z C I 6 K 6 h 7 7 y I 5 Y W D 7 7 y J L D d 9 J n F 1 b 3 Q 7 L C Z x d W 9 0 O 1 N l Y 3 R p b 2 4 x L + W u t u W F t y A o M i k v 5 p u 0 5 p S 5 5 5 q E 5 7 G 7 5 Z 6 L L n v l p I f m s 6 g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5 a 6 2 5 Y W 3 I C g y K S / m m 7 T m l L n n m o T n s b v l n o s u e + m h u e e b r i w w f S Z x d W 9 0 O y w m c X V v d D t T Z W N 0 a W 9 u M S / l r r b l h b c g K D I p L + a b t O a U u e e a h O e x u + W e i z E u e + a Y j u e 7 h i w x f S Z x d W 9 0 O y w m c X V v d D t T Z W N 0 a W 9 u M S / l r r b l h b c g K D I p L + a b t O a U u e e a h O e x u + W e i y 5 7 5 p 2 Q 6 L S o L D J 9 J n F 1 b 3 Q 7 L C Z x d W 9 0 O 1 N l Y 3 R p b 2 4 x L + W u t u W F t y A o M i k v 5 p u 0 5 p S 5 5 5 q E 5 7 G 7 5 Z 6 L L n v o p 4 T m o L w s M 3 0 m c X V v d D s s J n F 1 b 3 Q 7 U 2 V j d G l v b j E v 5 a 6 2 5 Y W 3 I C g y K S / m m 7 T m l L n n m o T n s b v l n o s u e + a V s O m H j y w 0 f S Z x d W 9 0 O y w m c X V v d D t T Z W N 0 a W 9 u M S / l r r b l h b c g K D I p L + a b t O a U u e e a h O e x u + W e i y 5 7 5 Y 2 V 5 L 2 N L D V 9 J n F 1 b 3 Q 7 L C Z x d W 9 0 O 1 N l Y 3 R p b 2 4 x L + W u t u W F t y A o M i k v 5 p u 0 5 p S 5 5 5 q E 5 7 G 7 5 Z 6 L L n v l j Z X k u 7 f v v I j l h Y P v v I k s N n 0 m c X V v d D s s J n F 1 b 3 Q 7 U 2 V j d G l v b j E v 5 a 6 2 5 Y W 3 I C g y K S / m m 7 T m l L n n m o T n s b v l n o s u e + W N l e m h u e W Q i O i u o e + 8 i O W F g + + 8 i S w 3 f S Z x d W 9 0 O y w m c X V v d D t T Z W N 0 a W 9 u M S / l r r b l h b c g K D I p L + a b t O a U u e e a h O e x u + W e i y 5 7 5 a S H 5 r O o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U l Q U U l Q j Y l R T U l O D U l Q j c l M j A o M i k v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U F F J U I 2 J U U 1 J T g 1 J U I 3 J T I w K D I p L y V F N S V B R S V C N i V F N S U 4 N S V C N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V B R S V C N i V F N S U 4 N S V C N y U y M C g y K S 8 l R T Y l O E Y l O T A l R T U l O E Q l O D c l R T c l O U E l O D Q l R T Y l Q T A l O D c l R T k l Q T I l O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Q U U l Q j Y l R T U l O D U l Q j c l M j A o M i k v J U U 2 J T l C J U I 0 J U U 2 J T k 0 J U I 5 J U U 3 J T l B J T g 0 J U U 3 J U I x J U J C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U F F J U I 2 J U U 1 J T g 1 J U I 3 J T I w K D I p L y V F N i U 4 Q y U 4 O S V F N S U 4 O C U 4 N i V F O S U 5 Q S U 5 N C V F N y V B Q y V B N i V F N i U 4 Q i U 4 N i V F N S U 4 O C U 4 N i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V B R S V C N i V F N S U 4 N S V C N y U y M C g y K S 8 l R T Y l O U I l Q j Q l R T Y l O T Q l Q j k l R T c l O U E l O D Q l R T c l Q j E l Q k I l R T U l O U U l O E I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M B E L K P 8 o a R N r P B H L C b O + h g A A A A A A g A A A A A A E G Y A A A A B A A A g A A A A i 1 v T 7 w J L q f N 2 v r h 8 + n f z A k t Y h L T + c v j e x s + J v c a h P A g A A A A A D o A A A A A C A A A g A A A A q C v G l / 4 E 8 0 B 0 K v o K G B b D 1 / X Z d s i 9 R 0 2 F D u F 8 v g l 0 I p B Q A A A A W U G R o p P H G e k t Q P y N a 5 x U / V E l f F t B V 6 D Z m z m 9 G + s e v A t 4 0 p + L h Q 5 9 Q 8 W N i H c p D m e D j h C 7 h Y P q v D Q B L U Q b u 3 E o u h Y s R S p r V + W w B w 2 i 7 v + Y P 8 l A A A A A V w / V B q P S Q 4 K / O Z f W 6 s l y x C Z G C a v r 3 d W 2 B V A A E a T C Y 3 + J t 6 x n X w m b N K h T i v p 1 x u v J + r w 0 + m P z p 3 e B W 0 f o 1 p E J w A = = < / D a t a M a s h u p > 
</file>

<file path=customXml/itemProps1.xml><?xml version="1.0" encoding="utf-8"?>
<ds:datastoreItem xmlns:ds="http://schemas.openxmlformats.org/officeDocument/2006/customXml" ds:itemID="{6768AEC9-FDC2-4552-8D93-09A81A1A354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标识标牌</vt:lpstr>
      <vt:lpstr>家具</vt:lpstr>
      <vt:lpstr>一般设备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2023-08-31T05:39:48Z</dcterms:modified>
</cp:coreProperties>
</file>