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G12" i="1" l="1"/>
  <c r="G26" i="1" l="1"/>
  <c r="G25" i="1"/>
  <c r="G24" i="1"/>
  <c r="G23" i="1"/>
  <c r="G22" i="1"/>
  <c r="G21" i="1"/>
  <c r="G20" i="1"/>
  <c r="G19" i="1"/>
  <c r="G18" i="1"/>
  <c r="G17" i="1"/>
  <c r="G16" i="1"/>
  <c r="G15" i="1"/>
  <c r="G14" i="1" l="1"/>
  <c r="G11" i="1"/>
  <c r="G10" i="1"/>
  <c r="G9" i="1"/>
  <c r="G8" i="1"/>
  <c r="G7" i="1"/>
  <c r="G6" i="1"/>
  <c r="G5" i="1"/>
  <c r="G4" i="1"/>
  <c r="G3" i="1"/>
  <c r="G27" i="1" l="1"/>
</calcChain>
</file>

<file path=xl/sharedStrings.xml><?xml version="1.0" encoding="utf-8"?>
<sst xmlns="http://schemas.openxmlformats.org/spreadsheetml/2006/main" count="84" uniqueCount="84">
  <si>
    <t>序号</t>
  </si>
  <si>
    <t>配置功能要求</t>
  </si>
  <si>
    <t>数量</t>
  </si>
  <si>
    <t>单价（元）</t>
  </si>
  <si>
    <t>总价（元）</t>
  </si>
  <si>
    <t>备注说明</t>
  </si>
  <si>
    <t>零下80度冰箱</t>
  </si>
  <si>
    <t>容积大于700L，工作温度:- 50℃ ∽ - 86℃。无CFC,无HCFC,阻燃, 压缩机高效强劲。自动除霜。配备冻存盒冻存架</t>
  </si>
  <si>
    <t>零下40度冰箱</t>
  </si>
  <si>
    <t>容积大于500L，工作温度:- 20℃ ∽ - 40℃。无CFC,无HCFC,阻燃, 自动除霜功能。配备冻存盒冻存架</t>
  </si>
  <si>
    <t>低温保存箱</t>
  </si>
  <si>
    <t>容积大于1000L，工作温度:2 ∽ - 8℃。无氟环保制冷剂，有万向脚轮。</t>
  </si>
  <si>
    <t>冷藏箱</t>
  </si>
  <si>
    <t>容积大于700L，工作温度:2 ∽ - 8℃。无氟环保制冷剂，有万向脚轮。</t>
  </si>
  <si>
    <t>加样枪</t>
  </si>
  <si>
    <t>单通道 100-1000ul 3支</t>
  </si>
  <si>
    <t>低速采血管离心机（小型）</t>
  </si>
  <si>
    <t>桌面型，转速大于4000rpm,可以离1.5ml/2ml的管子</t>
  </si>
  <si>
    <t>低速采血管离心机（大型）</t>
  </si>
  <si>
    <t>最高转速 4000r/min 水平转子1套 包含采血管适配器5ml和7ml</t>
  </si>
  <si>
    <t>高速低温离心机（小型）</t>
  </si>
  <si>
    <t>高速低温离心机（大型）</t>
  </si>
  <si>
    <t>包号</t>
    <phoneticPr fontId="2" type="noConversion"/>
  </si>
  <si>
    <t>温控系统</t>
  </si>
  <si>
    <t>包含恒温恒湿系统以及药品密集柜，保证药库的正常使用。</t>
  </si>
  <si>
    <t>心电监护仪</t>
  </si>
  <si>
    <t>1.适用于成人、新生儿、小儿。
2.配置3/5导心电、呼吸、无创血压、血氧饱和度、脉搏和体温参数监测。
3.心电监护支持心率、ST段测量、心律失常分析、QT/QTc连续实时测量和对应报警功能。
4.支持≥20种心律失常分析,包括房颤分析。
5.安全规格：ECG、TEMP、IBP、SpO2 、NIBP监测参数抗电击程度为防除颤CF型。</t>
  </si>
  <si>
    <t>除颤仪</t>
  </si>
  <si>
    <t>心电图机</t>
  </si>
  <si>
    <t>1、心率范围 30bpm~300bpm
2、输入方式 浮地，除颤保护，起博脉冲抑制
3、记录方式 热敏点阵记录
4、导联 标准12导联同步采集，支持NEHB，Cabrera导联体系
5、采集模式 12道同步
6、A/D转换 24位、分辨率  0.1192uV/LSB
时间常数 ≥5s、频率响应 0.01Hz ~ 500Hz
7、记录内容 心电波形、分析结果、明尼苏达码、平均模板以及导联名称、走纸速度、增益、滤波器、日期、患者信息、标记等</t>
  </si>
  <si>
    <t>简易吸痰器</t>
  </si>
  <si>
    <t>便携式
1型号 7E-C
产品名称 便携式吸痰器
输入功率 90VA
抽气速率 ≥15L/min
极限负压值 ≥0.06Mpa
负压调节范围 
0.02MPa至极限负压值
熔丝管 F1.5AL250V,∮5ㄨ20
噪声 ≤65dB(A)
外型尺寸 370*180*280mm</t>
  </si>
  <si>
    <t>Challyn医用耳温枪</t>
  </si>
  <si>
    <t>非接触式测量额头温度
测量范围: 32.0C-42.2°C允许误差: 土0.2C(35.0C-42.0%C )
+0.3°C(32.0C-34.9C及42.19C+42.2C)
分 辨率 :0.1C
记忆功能: 32组
电源: 两节了号电池(DC 3V)
外观尺寸: 37mm"37mm*138mm
机体重量: 约47g(不带电池)
自动关机:约1分钟未使用
高颜值亚克力全面屏外观非接触式测量，
安全无辐射人体工程学设计，
手握舒适一健准确测量，显示精度0.1C
国家实用型外观专利弧形反射镜</t>
  </si>
  <si>
    <t>输液泵</t>
  </si>
  <si>
    <t>1.输液精度≤±5%
2.速率范围：0.1-1400ml/h, 最小步进0.1ml/h
3.预置输液总量范围：0.1-9999ml
4.快进流速范围：0.1-1400ml/h
5.支持ml/h和滴/min两种流速单位
6.屏幕不小于2.5英寸，同屏显示：速度、当前注射状态、累计量、电池状态、报警压力档位和在线压力等信息；
7.锁屏功能：支持自动锁屏，自动锁屏时间可调
8.在线滴定功能：安全不中断输液而更改速率；
9.分低级、中级、高级三级报警。可实现声光报警提示，同时显示具体报警信息；
10.在线动态压力监测，可实时显示当前压力数值；
11.压力报警阈值可调，最低150mmHg
12.电池工作时间≥4小时@25ml/h；
13.接口支持RS232数据传输、护士呼叫、DC输入功能
14.防进液等级IP34
15.#泵片用防水膜保护，防止药液进入机器内部，便于清洁和消毒。
16.#整机重量不超过1.5kg，主机自带提手，方便携带
17.#满足EN1789标准，适合在救护车使用。</t>
  </si>
  <si>
    <t>注射泵</t>
  </si>
  <si>
    <t>1.注射精度≤±2% 或0.005mL/h取大者
2.速率范围：0.1-1200ml/h, 最小步进0.1ml/h
3.预置输液总量范围：0.1-9999ml
4.快进流速范围：0.1-1200ml/h
5.支持注射器规格：5ml、10ml、20ml、30ml、50/60ml；
6.LCD显示屏，可同屏显示：输注模式、速度、当前注射状态、预置量、累计量、电池状态、报警压力阈值和在线压力等信息；
7.锁屏功能：支持自动锁屏，自动锁屏时间可调
8.在线滴定功能：安全不中断输液而更改速率；
9.分低级、中级、高级三级报警。可实现声光报警提示，同时显示具体报警信息；
10.在线动态压力监测，可实时显示当前压力数值；
11.电池工作时间≥6小时@5ml/h，
12.接口支持RS232数据传输、护士呼叫、DC输入功能
13.#防进液等级IP34
14.注射泵推杆无皮套设计，更易清洁，符合院感要求
15.#整机重量不超过1.8kg，主机自带提手，方便携带
16.#满足EN1789标准，适合在救护车使用。</t>
  </si>
  <si>
    <t>电子血压计</t>
  </si>
  <si>
    <t>汞柱血压计</t>
  </si>
  <si>
    <t>设备车</t>
  </si>
  <si>
    <t>不锈钢治疗车</t>
  </si>
  <si>
    <t>PP塑料材质，含两层抽屉，侧面悬挂手消、利器盒、垃圾桶，万向轮设计。</t>
  </si>
  <si>
    <t>口服药车</t>
  </si>
  <si>
    <t>恒温孵育箱</t>
  </si>
  <si>
    <t>加湿器</t>
  </si>
  <si>
    <t>纯净加湿，无粉无菌，恒定湿度</t>
  </si>
  <si>
    <t>1-1</t>
    <phoneticPr fontId="2" type="noConversion"/>
  </si>
  <si>
    <t>1-2</t>
    <phoneticPr fontId="2" type="noConversion"/>
  </si>
  <si>
    <t>1-3</t>
    <phoneticPr fontId="2" type="noConversion"/>
  </si>
  <si>
    <t>1-4</t>
    <phoneticPr fontId="2" type="noConversion"/>
  </si>
  <si>
    <t>1-5</t>
    <phoneticPr fontId="2" type="noConversion"/>
  </si>
  <si>
    <t>1-6</t>
    <phoneticPr fontId="2" type="noConversion"/>
  </si>
  <si>
    <t>1-7</t>
    <phoneticPr fontId="2" type="noConversion"/>
  </si>
  <si>
    <t>1-8</t>
    <phoneticPr fontId="2" type="noConversion"/>
  </si>
  <si>
    <t>1-9</t>
    <phoneticPr fontId="2" type="noConversion"/>
  </si>
  <si>
    <t>2-1</t>
    <phoneticPr fontId="2" type="noConversion"/>
  </si>
  <si>
    <t>3-1</t>
    <phoneticPr fontId="2" type="noConversion"/>
  </si>
  <si>
    <t>3-2</t>
    <phoneticPr fontId="2" type="noConversion"/>
  </si>
  <si>
    <t>3-3</t>
    <phoneticPr fontId="2" type="noConversion"/>
  </si>
  <si>
    <t>4-1</t>
    <phoneticPr fontId="2" type="noConversion"/>
  </si>
  <si>
    <t>4-2</t>
    <phoneticPr fontId="2" type="noConversion"/>
  </si>
  <si>
    <t>4-3</t>
    <phoneticPr fontId="2" type="noConversion"/>
  </si>
  <si>
    <t>4-4</t>
    <phoneticPr fontId="2" type="noConversion"/>
  </si>
  <si>
    <t>4-5</t>
    <phoneticPr fontId="2" type="noConversion"/>
  </si>
  <si>
    <t>4-6</t>
    <phoneticPr fontId="2" type="noConversion"/>
  </si>
  <si>
    <t>4-7</t>
    <phoneticPr fontId="2" type="noConversion"/>
  </si>
  <si>
    <t>4-8</t>
    <phoneticPr fontId="2" type="noConversion"/>
  </si>
  <si>
    <t>4-9</t>
    <phoneticPr fontId="2" type="noConversion"/>
  </si>
  <si>
    <t>最高转速 大于15000rpm
水平转头一次可离心24X5/7ML采血管
转头自锁系统
防生物污染密封盖</t>
    <phoneticPr fontId="2" type="noConversion"/>
  </si>
  <si>
    <t>1 最高转速：大于14000rpm
2 最大离心力：大于20000xg
3 配备转头：24x1.5/2.0ml</t>
    <phoneticPr fontId="2" type="noConversion"/>
  </si>
  <si>
    <t>总计</t>
    <phoneticPr fontId="2" type="noConversion"/>
  </si>
  <si>
    <t>1.脉搏测量范围40-200次/分钟                                                            2.显示方式：LCD数字显示                                                                 3.压力测量范围：0-300mmHg（0-40.0kPa）                                                        4.记忆组数：74组记忆值                                                                     5.压力精度：±3mmHg（±0.4kPa）以内</t>
    <phoneticPr fontId="2" type="noConversion"/>
  </si>
  <si>
    <r>
      <t>产品由汞瓶、双刻度标尺、玻璃管、臂带组、球组等组成。                                      主要技术指标</t>
    </r>
    <r>
      <rPr>
        <sz val="10.5"/>
        <color theme="1"/>
        <rFont val="宋体"/>
        <family val="3"/>
        <charset val="134"/>
      </rPr>
      <t>;1、测量范围：0～40kPa(0～300mmHg)，                                                                                          2、零位允许误差：±0.2 kPa(±1.5mmHg)；                                                              3、示值允许基本误差：±0.5kPa(±3.75mmHg)；                                                           4、血压计采用双刻度[(千帕斯卡kPa)和(毫米汞柱mmHg)两种计量单位]标尺、标度盘、标度的最小分度值：千帕斯卡的为0.5kPa、毫米汞柱的为2mmHg；。</t>
    </r>
    <phoneticPr fontId="2" type="noConversion"/>
  </si>
  <si>
    <t>1、忌与酸、碱等物质接触；                                                                  2、不要在崎岖不平的路面上进行，也不要在有斜坡的路上停放
特点：1.治疗车整车由不锈钢管及不锈钢板经焊接组装而成;
2.双层设计，每层下面均焊有支撑管,  三面护栏；
3.外型美观，平整、端正、四角平行，表面无锋棱、毛刺等明显缺陷，各焊接部件打磨平整光滑，抛光均匀;
4.配置优质高级静音脚轮， 推动灵活；</t>
    <phoneticPr fontId="2" type="noConversion"/>
  </si>
  <si>
    <r>
      <t>1.</t>
    </r>
    <r>
      <rPr>
        <sz val="10.5"/>
        <color rgb="FF333333"/>
        <rFont val="宋体"/>
        <family val="3"/>
        <charset val="134"/>
      </rPr>
      <t>采用不锈钢材料进行弯折、压折、焊接成型;                                                             2.面板、车身、层板、抽屉、门料厚度1.0mm;                                                               3.采用3寸万向轮4只,高耐磨,无噪音,带刹车,稳定性好;                                                      4.车坚实、美观大方、操作灵活方便。                                                                     5. 双抽屉80格,上下两层</t>
    </r>
    <phoneticPr fontId="2" type="noConversion"/>
  </si>
  <si>
    <t>1、可对成人、小儿（含婴儿）患者进行手动除颤治疗、体外自动除颤（AED），起搏，并具有心电等生命体征监测功能；                                                                                 2、双向波、可选择报警上下限；                                                               3、能量范围：覆盖（2-200）J，≥15档；                                                       4、能量误差：≤±10%；                                                                     5、具有打印输出、数据储存、事件概要、时间标记等功能。                                        6、可重复使用内置电池</t>
    <phoneticPr fontId="2" type="noConversion"/>
  </si>
  <si>
    <t>设备名称</t>
    <phoneticPr fontId="2" type="noConversion"/>
  </si>
  <si>
    <t>北京胸科医院研究型病房易用设备购置项目更正后需求清单</t>
    <phoneticPr fontId="2" type="noConversion"/>
  </si>
  <si>
    <t>1-10</t>
    <phoneticPr fontId="2" type="noConversion"/>
  </si>
  <si>
    <t>1-11</t>
    <phoneticPr fontId="2" type="noConversion"/>
  </si>
  <si>
    <t>工作体积：大于150升，温度控制范围：高于室温3℃～55℃， 保温方式：直热式。气体控制：二氧化碳。</t>
    <phoneticPr fontId="2" type="noConversion"/>
  </si>
  <si>
    <t>科研产品无需医疗注册证</t>
    <phoneticPr fontId="2" type="noConversion"/>
  </si>
  <si>
    <t>无需医疗注册证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</si>
</sst>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宋体"/>
      <family val="2"/>
      <scheme val="minor"/>
    </font>
    <font>
      <b/>
      <sz val="20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rgb="FF000000"/>
      <name val="宋体"/>
      <family val="3"/>
      <charset val="134"/>
    </font>
    <font>
      <sz val="11"/>
      <color theme="1"/>
      <name val="宋体"/>
      <family val="3"/>
      <charset val="134"/>
    </font>
    <font>
      <sz val="10.5"/>
      <color theme="1"/>
      <name val="宋体"/>
      <family val="3"/>
      <charset val="134"/>
    </font>
    <font>
      <sz val="10.5"/>
      <color rgb="FF333333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49" fontId="3" fillId="0" borderId="1" xfId="0" applyNumberFormat="1" applyFont="1" applyBorder="1" applyAlignment="1" applyProtection="1">
      <alignment horizontal="center" vertical="center" wrapText="1"/>
    </xf>
    <xf numFmtId="49" fontId="0" fillId="0" borderId="0" xfId="0" applyNumberFormat="1"/>
    <xf numFmtId="49" fontId="0" fillId="0" borderId="1" xfId="0" applyNumberFormat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ill="1"/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0" borderId="1" xfId="0" applyFill="1" applyBorder="1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tabSelected="1" workbookViewId="0">
      <selection activeCell="D4" sqref="D4"/>
    </sheetView>
  </sheetViews>
  <sheetFormatPr defaultRowHeight="13.5" x14ac:dyDescent="0.15"/>
  <cols>
    <col min="1" max="1" width="7" customWidth="1"/>
    <col min="2" max="2" width="9" style="6"/>
    <col min="3" max="3" width="23.75" style="17" customWidth="1"/>
    <col min="4" max="4" width="90.875" style="17" customWidth="1"/>
    <col min="5" max="5" width="9" style="9"/>
    <col min="6" max="6" width="10.5" style="9" customWidth="1"/>
    <col min="7" max="7" width="12.125" style="9" customWidth="1"/>
    <col min="8" max="8" width="23.5" bestFit="1" customWidth="1"/>
  </cols>
  <sheetData>
    <row r="1" spans="1:8" ht="25.5" x14ac:dyDescent="0.15">
      <c r="A1" s="23" t="s">
        <v>78</v>
      </c>
      <c r="B1" s="23"/>
      <c r="C1" s="23"/>
      <c r="D1" s="23"/>
      <c r="E1" s="23"/>
      <c r="F1" s="23"/>
      <c r="G1" s="23"/>
      <c r="H1" s="23"/>
    </row>
    <row r="2" spans="1:8" s="10" customFormat="1" x14ac:dyDescent="0.15">
      <c r="A2" s="18" t="s">
        <v>22</v>
      </c>
      <c r="B2" s="8" t="s">
        <v>0</v>
      </c>
      <c r="C2" s="13" t="s">
        <v>77</v>
      </c>
      <c r="D2" s="13" t="s">
        <v>1</v>
      </c>
      <c r="E2" s="11" t="s">
        <v>2</v>
      </c>
      <c r="F2" s="11" t="s">
        <v>3</v>
      </c>
      <c r="G2" s="11" t="s">
        <v>4</v>
      </c>
      <c r="H2" s="11" t="s">
        <v>5</v>
      </c>
    </row>
    <row r="3" spans="1:8" ht="27" x14ac:dyDescent="0.15">
      <c r="A3" s="27">
        <v>1</v>
      </c>
      <c r="B3" s="7" t="s">
        <v>47</v>
      </c>
      <c r="C3" s="14" t="s">
        <v>6</v>
      </c>
      <c r="D3" s="15" t="s">
        <v>7</v>
      </c>
      <c r="E3" s="12">
        <v>2</v>
      </c>
      <c r="F3" s="12">
        <v>85000</v>
      </c>
      <c r="G3" s="12">
        <f>F3*E3</f>
        <v>170000</v>
      </c>
      <c r="H3" s="27" t="s">
        <v>82</v>
      </c>
    </row>
    <row r="4" spans="1:8" x14ac:dyDescent="0.15">
      <c r="A4" s="28"/>
      <c r="B4" s="7" t="s">
        <v>48</v>
      </c>
      <c r="C4" s="14" t="s">
        <v>8</v>
      </c>
      <c r="D4" s="15" t="s">
        <v>9</v>
      </c>
      <c r="E4" s="12">
        <v>2</v>
      </c>
      <c r="F4" s="12">
        <v>60000</v>
      </c>
      <c r="G4" s="12">
        <f t="shared" ref="G4:G26" si="0">F4*E4</f>
        <v>120000</v>
      </c>
      <c r="H4" s="28"/>
    </row>
    <row r="5" spans="1:8" x14ac:dyDescent="0.15">
      <c r="A5" s="28"/>
      <c r="B5" s="8" t="s">
        <v>49</v>
      </c>
      <c r="C5" s="13" t="s">
        <v>10</v>
      </c>
      <c r="D5" s="16" t="s">
        <v>11</v>
      </c>
      <c r="E5" s="11">
        <v>2</v>
      </c>
      <c r="F5" s="11">
        <v>40000</v>
      </c>
      <c r="G5" s="11">
        <f t="shared" si="0"/>
        <v>80000</v>
      </c>
      <c r="H5" s="28"/>
    </row>
    <row r="6" spans="1:8" x14ac:dyDescent="0.15">
      <c r="A6" s="28"/>
      <c r="B6" s="7" t="s">
        <v>50</v>
      </c>
      <c r="C6" s="14" t="s">
        <v>12</v>
      </c>
      <c r="D6" s="15" t="s">
        <v>13</v>
      </c>
      <c r="E6" s="12">
        <v>1</v>
      </c>
      <c r="F6" s="12">
        <v>15000</v>
      </c>
      <c r="G6" s="12">
        <f t="shared" si="0"/>
        <v>15000</v>
      </c>
      <c r="H6" s="28"/>
    </row>
    <row r="7" spans="1:8" x14ac:dyDescent="0.15">
      <c r="A7" s="28"/>
      <c r="B7" s="7" t="s">
        <v>51</v>
      </c>
      <c r="C7" s="14" t="s">
        <v>14</v>
      </c>
      <c r="D7" s="14" t="s">
        <v>15</v>
      </c>
      <c r="E7" s="12">
        <v>1</v>
      </c>
      <c r="F7" s="12">
        <v>5000</v>
      </c>
      <c r="G7" s="12">
        <f t="shared" si="0"/>
        <v>5000</v>
      </c>
      <c r="H7" s="28"/>
    </row>
    <row r="8" spans="1:8" x14ac:dyDescent="0.15">
      <c r="A8" s="28"/>
      <c r="B8" s="7" t="s">
        <v>52</v>
      </c>
      <c r="C8" s="14" t="s">
        <v>16</v>
      </c>
      <c r="D8" s="15" t="s">
        <v>17</v>
      </c>
      <c r="E8" s="12">
        <v>1</v>
      </c>
      <c r="F8" s="12">
        <v>5000</v>
      </c>
      <c r="G8" s="12">
        <f t="shared" si="0"/>
        <v>5000</v>
      </c>
      <c r="H8" s="28"/>
    </row>
    <row r="9" spans="1:8" x14ac:dyDescent="0.15">
      <c r="A9" s="28"/>
      <c r="B9" s="7" t="s">
        <v>53</v>
      </c>
      <c r="C9" s="14" t="s">
        <v>18</v>
      </c>
      <c r="D9" s="15" t="s">
        <v>19</v>
      </c>
      <c r="E9" s="12">
        <v>1</v>
      </c>
      <c r="F9" s="12">
        <v>20000</v>
      </c>
      <c r="G9" s="12">
        <f t="shared" si="0"/>
        <v>20000</v>
      </c>
      <c r="H9" s="28"/>
    </row>
    <row r="10" spans="1:8" ht="40.5" x14ac:dyDescent="0.15">
      <c r="A10" s="28"/>
      <c r="B10" s="7" t="s">
        <v>54</v>
      </c>
      <c r="C10" s="14" t="s">
        <v>20</v>
      </c>
      <c r="D10" s="15" t="s">
        <v>70</v>
      </c>
      <c r="E10" s="12">
        <v>2</v>
      </c>
      <c r="F10" s="12">
        <v>35000</v>
      </c>
      <c r="G10" s="12">
        <f t="shared" si="0"/>
        <v>70000</v>
      </c>
      <c r="H10" s="28"/>
    </row>
    <row r="11" spans="1:8" ht="54" x14ac:dyDescent="0.15">
      <c r="A11" s="28"/>
      <c r="B11" s="7" t="s">
        <v>55</v>
      </c>
      <c r="C11" s="14" t="s">
        <v>21</v>
      </c>
      <c r="D11" s="15" t="s">
        <v>69</v>
      </c>
      <c r="E11" s="12">
        <v>2</v>
      </c>
      <c r="F11" s="12">
        <v>80000</v>
      </c>
      <c r="G11" s="12">
        <f t="shared" si="0"/>
        <v>160000</v>
      </c>
      <c r="H11" s="28"/>
    </row>
    <row r="12" spans="1:8" x14ac:dyDescent="0.15">
      <c r="A12" s="28"/>
      <c r="B12" s="7" t="s">
        <v>79</v>
      </c>
      <c r="C12" s="14" t="s">
        <v>44</v>
      </c>
      <c r="D12" s="15" t="s">
        <v>81</v>
      </c>
      <c r="E12" s="20">
        <v>2</v>
      </c>
      <c r="F12" s="20">
        <v>80000</v>
      </c>
      <c r="G12" s="20">
        <f t="shared" ref="G12" si="1">F12*E12</f>
        <v>160000</v>
      </c>
      <c r="H12" s="28"/>
    </row>
    <row r="13" spans="1:8" x14ac:dyDescent="0.15">
      <c r="A13" s="29"/>
      <c r="B13" s="7" t="s">
        <v>80</v>
      </c>
      <c r="C13" s="14" t="s">
        <v>45</v>
      </c>
      <c r="D13" s="14" t="s">
        <v>46</v>
      </c>
      <c r="E13" s="20">
        <v>1</v>
      </c>
      <c r="F13" s="20">
        <v>10000</v>
      </c>
      <c r="G13" s="20">
        <v>10000</v>
      </c>
      <c r="H13" s="29"/>
    </row>
    <row r="14" spans="1:8" ht="20.25" customHeight="1" x14ac:dyDescent="0.15">
      <c r="A14" s="12">
        <v>2</v>
      </c>
      <c r="B14" s="7" t="s">
        <v>56</v>
      </c>
      <c r="C14" s="14" t="s">
        <v>23</v>
      </c>
      <c r="D14" s="15" t="s">
        <v>24</v>
      </c>
      <c r="E14" s="12">
        <v>10</v>
      </c>
      <c r="F14" s="12">
        <v>50000</v>
      </c>
      <c r="G14" s="12">
        <f t="shared" si="0"/>
        <v>500000</v>
      </c>
      <c r="H14" s="21" t="s">
        <v>83</v>
      </c>
    </row>
    <row r="15" spans="1:8" ht="72" customHeight="1" x14ac:dyDescent="0.15">
      <c r="A15" s="22">
        <v>3</v>
      </c>
      <c r="B15" s="5" t="s">
        <v>57</v>
      </c>
      <c r="C15" s="4" t="s">
        <v>25</v>
      </c>
      <c r="D15" s="2" t="s">
        <v>26</v>
      </c>
      <c r="E15" s="1">
        <v>9</v>
      </c>
      <c r="F15" s="1">
        <v>45000</v>
      </c>
      <c r="G15" s="3">
        <f t="shared" si="0"/>
        <v>405000</v>
      </c>
      <c r="H15" s="1"/>
    </row>
    <row r="16" spans="1:8" ht="94.5" x14ac:dyDescent="0.15">
      <c r="A16" s="22"/>
      <c r="B16" s="5" t="s">
        <v>58</v>
      </c>
      <c r="C16" s="4" t="s">
        <v>27</v>
      </c>
      <c r="D16" s="4" t="s">
        <v>76</v>
      </c>
      <c r="E16" s="1">
        <v>1</v>
      </c>
      <c r="F16" s="1">
        <v>60000</v>
      </c>
      <c r="G16" s="3">
        <f t="shared" si="0"/>
        <v>60000</v>
      </c>
      <c r="H16" s="1"/>
    </row>
    <row r="17" spans="1:8" ht="138" customHeight="1" x14ac:dyDescent="0.15">
      <c r="A17" s="22"/>
      <c r="B17" s="5" t="s">
        <v>59</v>
      </c>
      <c r="C17" s="4" t="s">
        <v>28</v>
      </c>
      <c r="D17" s="4" t="s">
        <v>29</v>
      </c>
      <c r="E17" s="1">
        <v>3</v>
      </c>
      <c r="F17" s="1">
        <v>35000</v>
      </c>
      <c r="G17" s="3">
        <f t="shared" si="0"/>
        <v>105000</v>
      </c>
      <c r="H17" s="1"/>
    </row>
    <row r="18" spans="1:8" ht="159" customHeight="1" x14ac:dyDescent="0.15">
      <c r="A18" s="27">
        <v>4</v>
      </c>
      <c r="B18" s="5" t="s">
        <v>60</v>
      </c>
      <c r="C18" s="4" t="s">
        <v>30</v>
      </c>
      <c r="D18" s="4" t="s">
        <v>31</v>
      </c>
      <c r="E18" s="1">
        <v>1</v>
      </c>
      <c r="F18" s="1">
        <v>2000</v>
      </c>
      <c r="G18" s="3">
        <f t="shared" si="0"/>
        <v>2000</v>
      </c>
      <c r="H18" s="1"/>
    </row>
    <row r="19" spans="1:8" ht="175.5" x14ac:dyDescent="0.15">
      <c r="A19" s="28"/>
      <c r="B19" s="5" t="s">
        <v>61</v>
      </c>
      <c r="C19" s="4" t="s">
        <v>32</v>
      </c>
      <c r="D19" s="4" t="s">
        <v>33</v>
      </c>
      <c r="E19" s="1">
        <v>3</v>
      </c>
      <c r="F19" s="1">
        <v>2000</v>
      </c>
      <c r="G19" s="3">
        <f t="shared" si="0"/>
        <v>6000</v>
      </c>
      <c r="H19" s="1"/>
    </row>
    <row r="20" spans="1:8" ht="243" x14ac:dyDescent="0.15">
      <c r="A20" s="28"/>
      <c r="B20" s="5" t="s">
        <v>62</v>
      </c>
      <c r="C20" s="4" t="s">
        <v>34</v>
      </c>
      <c r="D20" s="4" t="s">
        <v>35</v>
      </c>
      <c r="E20" s="1">
        <v>12</v>
      </c>
      <c r="F20" s="1">
        <v>6000</v>
      </c>
      <c r="G20" s="3">
        <f t="shared" si="0"/>
        <v>72000</v>
      </c>
      <c r="H20" s="1"/>
    </row>
    <row r="21" spans="1:8" ht="229.5" x14ac:dyDescent="0.15">
      <c r="A21" s="28"/>
      <c r="B21" s="5" t="s">
        <v>63</v>
      </c>
      <c r="C21" s="4" t="s">
        <v>36</v>
      </c>
      <c r="D21" s="4" t="s">
        <v>37</v>
      </c>
      <c r="E21" s="1">
        <v>12</v>
      </c>
      <c r="F21" s="1">
        <v>6000</v>
      </c>
      <c r="G21" s="3">
        <f t="shared" si="0"/>
        <v>72000</v>
      </c>
      <c r="H21" s="1"/>
    </row>
    <row r="22" spans="1:8" ht="67.5" x14ac:dyDescent="0.15">
      <c r="A22" s="28"/>
      <c r="B22" s="5" t="s">
        <v>64</v>
      </c>
      <c r="C22" s="4" t="s">
        <v>38</v>
      </c>
      <c r="D22" s="4" t="s">
        <v>72</v>
      </c>
      <c r="E22" s="1">
        <v>5</v>
      </c>
      <c r="F22" s="1">
        <v>300</v>
      </c>
      <c r="G22" s="3">
        <f t="shared" si="0"/>
        <v>1500</v>
      </c>
      <c r="H22" s="1"/>
    </row>
    <row r="23" spans="1:8" ht="82.5" customHeight="1" x14ac:dyDescent="0.15">
      <c r="A23" s="28"/>
      <c r="B23" s="5" t="s">
        <v>65</v>
      </c>
      <c r="C23" s="4" t="s">
        <v>39</v>
      </c>
      <c r="D23" s="4" t="s">
        <v>73</v>
      </c>
      <c r="E23" s="1">
        <v>5</v>
      </c>
      <c r="F23" s="1">
        <v>200</v>
      </c>
      <c r="G23" s="3">
        <f t="shared" si="0"/>
        <v>1000</v>
      </c>
      <c r="H23" s="1"/>
    </row>
    <row r="24" spans="1:8" ht="81" x14ac:dyDescent="0.15">
      <c r="A24" s="28"/>
      <c r="B24" s="5" t="s">
        <v>66</v>
      </c>
      <c r="C24" s="4" t="s">
        <v>40</v>
      </c>
      <c r="D24" s="4" t="s">
        <v>74</v>
      </c>
      <c r="E24" s="1">
        <v>5</v>
      </c>
      <c r="F24" s="1">
        <v>2000</v>
      </c>
      <c r="G24" s="3">
        <f t="shared" si="0"/>
        <v>10000</v>
      </c>
      <c r="H24" s="1"/>
    </row>
    <row r="25" spans="1:8" x14ac:dyDescent="0.15">
      <c r="A25" s="28"/>
      <c r="B25" s="5" t="s">
        <v>67</v>
      </c>
      <c r="C25" s="4" t="s">
        <v>41</v>
      </c>
      <c r="D25" s="4" t="s">
        <v>42</v>
      </c>
      <c r="E25" s="1">
        <v>4</v>
      </c>
      <c r="F25" s="1">
        <v>2500</v>
      </c>
      <c r="G25" s="3">
        <f t="shared" si="0"/>
        <v>10000</v>
      </c>
      <c r="H25" s="1"/>
    </row>
    <row r="26" spans="1:8" ht="78.75" customHeight="1" x14ac:dyDescent="0.15">
      <c r="A26" s="29"/>
      <c r="B26" s="5" t="s">
        <v>68</v>
      </c>
      <c r="C26" s="4" t="s">
        <v>43</v>
      </c>
      <c r="D26" s="4" t="s">
        <v>75</v>
      </c>
      <c r="E26" s="1">
        <v>1</v>
      </c>
      <c r="F26" s="1">
        <v>5000</v>
      </c>
      <c r="G26" s="3">
        <f t="shared" si="0"/>
        <v>5000</v>
      </c>
      <c r="H26" s="1"/>
    </row>
    <row r="27" spans="1:8" x14ac:dyDescent="0.15">
      <c r="A27" s="24" t="s">
        <v>71</v>
      </c>
      <c r="B27" s="25"/>
      <c r="C27" s="25"/>
      <c r="D27" s="26"/>
      <c r="E27" s="12"/>
      <c r="F27" s="12"/>
      <c r="G27" s="12">
        <f>SUM(G1:G26)</f>
        <v>2064500</v>
      </c>
      <c r="H27" s="19"/>
    </row>
  </sheetData>
  <mergeCells count="6">
    <mergeCell ref="A15:A17"/>
    <mergeCell ref="A1:H1"/>
    <mergeCell ref="A27:D27"/>
    <mergeCell ref="A3:A13"/>
    <mergeCell ref="A18:A26"/>
    <mergeCell ref="H3:H13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2023-06-09T09:11:08Z</dcterms:modified>
</cp:coreProperties>
</file>